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<sst xmlns="http://schemas.openxmlformats.org/spreadsheetml/2006/main" count="239" uniqueCount="133">
  <si>
    <t>PREFEITURA MUNICIPAL DE POTIM
CNPJ: 65.042.855/0001-20</t>
  </si>
  <si>
    <t>DIGITAÇÃO ELETRÔNICA DA PROPOSTA</t>
  </si>
  <si>
    <t>PREGÃO PRESENCIAL</t>
  </si>
  <si>
    <t>SEQUENCIA: 42</t>
  </si>
  <si>
    <t>Data Abertura: 20/08/2019 Hrs: 09:00</t>
  </si>
  <si>
    <t>Local Entrega: PREFEITURA MUNICIPAL DE POTIM, PRACA MIGUEL CORREA DOS OUROS  Nº 101</t>
  </si>
  <si>
    <t>Observação: CONFORME SOLICITAÇÃO DO SETOR DE INFRAESTRUTURA URBANA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</si>
  <si>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</si>
  <si>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</si>
  <si>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</si>
  <si>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</si>
  <si>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</si>
  <si>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</si>
  <si>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</si>
  <si>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</si>
  <si>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</si>
  <si>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</si>
  <si>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</si>
  <si>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</si>
  <si>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</si>
  <si>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</si>
  <si>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MARTELO, MATERIAL AÇO FORJADO, CABO EM MADEIRITE NAVAL ENVERNIZADO E FIXADO C/ CUNHA METÁLICA, PESO 370, TIPO UNHA, TAMA-NHO 23.</t>
  </si>
  <si>
    <t>UN</t>
  </si>
  <si>
    <t>MARTELO, MATERIAL AÇO FORJADO, CABO EM MADEIRITE NAVAL ENVERNIZADO E FIXADO C/ CUNHA METÁLICA, TIPO UNHA, TAMANHO 29.</t>
  </si>
  <si>
    <t>MARTELO, MATERIAL AÇO FORJADO, CABO EM MADEIRITE NAVAL ENVERNIZADO E FIXADO C/ CUNHA METÁLICA, TIPO UNHA, TAMANHO 34.</t>
  </si>
  <si>
    <t>TALHADEIRA, MATERIAL AÇO, TIPO CHATO, COMPRIMENTO TOTAL 10 POL, PESO 0,90 KG, APLICAÇÃO PEDREIRO, ACABAMENTO SUPERFI-CIAL PINTADO, CARACTERÍSTICAS ADICIONAIS COM APUNHADURA.</t>
  </si>
  <si>
    <t>TALHADEIRA, MATERIAL AÇO, TIPO CHATO, COMPRIMENTO TOTAL 12 POL, PESO 0,90 KG, APLICAÇÃO PEDREIRO, ACABAMENTO SUPERFI-CIAL PINTADO, CARACTERÍSTICAS ADICIONAIS COM APUNHADURA.</t>
  </si>
  <si>
    <t>PONTEIRO, MATERIAL AÇO, COMPRIMENTO 14 POL, DIÂMETRO 3/4 POL, APLICAÇÃO SERVIÇOS GERAIS.</t>
  </si>
  <si>
    <t>JOGO DE CHAVE ALLEN CURTA DE 2 A 10 MM.</t>
  </si>
  <si>
    <t>TORQUES, MATERIAL CORPO AÇO FORJADO, TIPO ALICATE, TAMANHO DE 30 CM, CARACTERÍSTI-CAS ADICIONAIS CABO PINTADO.</t>
  </si>
  <si>
    <t>TORQUÊS, MATERIAL CORPO AÇO FORJADO E TEMPERADO, TIPO CARPINTEIRO, TIPO ACABA-MENTO OXIDADO, TAMANHO 8, PESO 417, CARAC-TERÍSTICAS ADICIONAIS MANDIBULAS LIXADAS.</t>
  </si>
  <si>
    <t>TRENA, MATERIAL AÇO, LARGURA LAMINA 15 MM, COMPRIMENTO 50M, CARACTERISTICAS ADI-CIONAIS ENROLAMENTO MANUAL COM TRAVA.</t>
  </si>
  <si>
    <t>TRENA, MATERIAL AÇO, LARGURA LÂMINA 13 MM, COMPRIMENTO 8 M, CARACTERÍSTICAS ADI-CIONAIS ENROLAMENTO AUTOMÁTICO C/ TRAVA</t>
  </si>
  <si>
    <t>TRENA, MATERIAL AÇO, LARGURA LÂMINA 16 MM, COMPRIMENTO 5 M, CARACTERÍSTICAS ADI-CIONAIS SEM FLEXIBILIDADE/ABERTURA DE 140 CM LÂMINA.</t>
  </si>
  <si>
    <t>LÁPIS PRETO, MATERIAL CORPO MADEIRA, DIÂ-METRO CARGA 2 MM, DUREZA CARGA 2, CARAC-TERÍSTICAS ADICIONAIS TIPO CARPINTEIRO, MA-TERIAL CARGA GRAFITE.</t>
  </si>
  <si>
    <t>COLHER PEDREIRO, MATERIAL AÇO SAE 1010, TA-MANHO 8", MATERIAL CABO MADEIRA, CARAC-TERÍSTICAS ADICIONAIS CANTO ARREDONDADO.</t>
  </si>
  <si>
    <t>COLHER PEDREIRO, MATERIAL AÇO TEMPERA-DO E REVENIDO, TAMANHO 10", MATERIAL CABO MADEIRA NOBRE. CARACTERÍSTICAS ADICIO-NAIS AÇO SAE 1045/1070. HASTE E LÂMINA INTEI-RIÇA, OVAL.</t>
  </si>
  <si>
    <t>ESPÁTULA, MATERIAL LÂMINA METAL, MATERI-AL CABO PLÁSTICO, TAMANHO 10 CM, APLICA-ÇÃO MASSA E RASPAGEM.</t>
  </si>
  <si>
    <t>PENEIRA PARA CHAPISCO: PENEIRA DIAMETRO 55 CM, COM ARO DE MADEIRA.</t>
  </si>
  <si>
    <t>PRUMO; MATERIAL LATÃO, TAMANHO 80, CA-RACTERÍSTICAS ADICIONAIS CORDA DE ALGO-DÃO, APLICAÇÃO VERIFICAÇÃO PRUMO PAREDE, PESO 500 G.</t>
  </si>
  <si>
    <t>NÍVEL DE ALUMÍNIO COM BASE "MAGNÉTICA 12", BASE C/ IMÃ, LEITURA DE 8 ÂNGULOS DIFEREN-TES; PESO 0.250 KG.</t>
  </si>
  <si>
    <t>ESQUADRO, TIPO FIXO, MATERIAL RÉGUA AÇO, MATERIAL CABO ALUMÍNIO, COMPRIMENTO RÉ-GUA 8 POL, TIPO GRADUAÇÃO DUPLA, TIPO SIS-TEMA MEDIÇÃO DECIMAL E INGLÊS, ESCALA GRADUAÇÃO 1 MM E 1/32´, APLICAÇÃO CARPIN-TARIA.</t>
  </si>
  <si>
    <t>DESEMPENADEIRA LISA AÇO MED. 12 X 27 CM, CHAPA EM AÇO ENCRUADO DE 0,6 MM. BANHADA EM VERNIZ PROTETIVO CONTRA OXIDAÇÃO. SU-PORTE COM TRATAMENTO GALVANIZADO. CABO DE MADEIRA FIXADO NA BASE COM 2 REBITES, ANATÔMICO, FECHADO, SUPER RESISTENTE. PE-SO 0,266 KG.</t>
  </si>
  <si>
    <t>DESEMPENADEIRA MANUAL, MATERIAL AÇO, COMPRIMENTO 25 CM, LARGURA 12 CM, APLICA-ÇÃO ARGAMASSA, CARACTERÍSTICAS ADICIO-NAIS COM DENTES.</t>
  </si>
  <si>
    <t>RÉGUA PEDREIRO REFORÇADO, MAT. ALUMÍNIO, LARGURA DE 8 À 10CM, COMPRIMENTO 2 M.</t>
  </si>
  <si>
    <t>RÉGUA PEDREIRO REFORÇADO, MATERIAL ALU-MÍNIO, LARG. DE 8 À 10CM, COMPRIMENTO 3 M.</t>
  </si>
  <si>
    <t>BALDE, MATERIAL PLÁSTICO, MATERIAL ALÇA ARAME GALVANIZADO, CAPACIDADE 10L, COR PRETA, CARACTERÍSTICAS ADICIONAIS REFORÇO FUNDO E BORDA</t>
  </si>
  <si>
    <t>LINHA PEDREIRO, TIPO TRANÇADA, TAMANHO 100M.</t>
  </si>
  <si>
    <t>SERROTE PROFISSIONAL, MATERIAL LÂMINA A-ÇO ALTO CARBONO, TRATAMENTO SUPERFICIAL TEMPERADO E LIXADO, TIPO TRAVADO, QUANTI-DADE DENTES 7 POR POLEGADA UN, MATERIAL CABO MADEIRA, TAMANHO 16 POL.</t>
  </si>
  <si>
    <t>SERROTE PROFISSIONAL, MATERIAL LÂMINA A-ÇO ALTO CARBONO, TRATAMENTO SUPERFICIAL TEMPERADO E LIXADO, TIPO TRAVADO, QUANTI-DADE DENTES 7 POR POLEGADA UN, MATERIAL CABO MADEIRA, TAMANHO 26 POL.</t>
  </si>
  <si>
    <t>CAVADEIRA TIPO ALAVANCA, MATERIAL AÇO CARBONO. MATERIAL CABO MADEIRA LARGURA 80, ALTURA 150, PESO 1.</t>
  </si>
  <si>
    <t>CAVADEIRA ARTICULADA, COM CABO DE MA-DEIRA DE 120CM, TAMANHO (AXC): 110,0 X 1410,0 MM. TAM. DE ABERTURA 125,0MM. PESO 5,50 KG.</t>
  </si>
  <si>
    <t>FACAO, MATERIAL LÂMINA AÇO, MAT. CABO MADEIRA, COMPRIMENTO 14" TIPO PARA MATO.</t>
  </si>
  <si>
    <t>FOICE, MATERIAL AÇO, TRATAMENTO SUPERFÍ-CIAL, PINTURA ENVERNIZADA, TIPO RONCA FE-CHADA, MED. 240X240, PESO 900 GR, COMPRIMEN-TO CABO 1,10 MATERIAL CABO MADEIRA.</t>
  </si>
  <si>
    <t>FOICE ROÇADEIRA C/ CABO MADEIRA RESISTEN-TE DE 100 CM, AÇO CARBONO ESPECIAL DE ALTA QUALIDADE, PINTURA ELETROSTÁTICA A PÓ NA COR VERNIZ. DIM. 280X95 MM. DIMENSÕES DO PRODUTO (CXLXA): 1165X174X36MM, PESO: 2KG.</t>
  </si>
  <si>
    <t>GARFO RETO FORÇADO 04 DENTES, COM CABO LONGO. DENTE DE BARRA REDONDA MECÂNICA SAE 1045 (EXTRA DURO). ENCABADOR DE TUBO INDUSTRIAL SAE 1008/1010. PROCESSO DE SOLDA PELO SISTEMA MIG: ALTA PENETRAÇÃO E RESISTÊNCIA, ACABAMENTO COM ESMALTE SINTÉTICO DE ÓTIMA DURABILIDADE. ESPAÇA-MENTO ENTRE OS DENTES (MM): 45, COMPRI-MENTO 25 CM.</t>
  </si>
  <si>
    <t>GARFO CURVO FORÇADO 04 DENTES, COM CABO LONGO. DENTE DE BARRA REDONDA MECÂNICA SAE 1045 (EXTRA DURO). ENCABADOR DE TUBO INDUSTRIAL SAE 1008/1010. PROCESSO DE SOLDA PELO SISTEMA MIG: ALTA PENETRAÇÃO E RESIS-TÊNCIA, ACABAMENTO COM ESMALTE SINTÉTI-CO DE ÓTIMA DURABILIDADE. ESPAÇAMENTO ENTRE OS DENTES (MM): 45, COMP. 25 CM.</t>
  </si>
  <si>
    <t>PÉ DE CABRA, FERRAMENTA FABRICADA EM AÇO FORJADO, LISO E REDONDO. DIM. 60 CM X 3/4", PESO 0,23KG.</t>
  </si>
  <si>
    <t>MACHADO, FABRICADO EM AÇO-CARBONO ESPE-CIAL DE ALTA QUALIDADE E COM TRATAMENTO TÉRMICO ESPECIAL. PINTURA ELETROSTÁTICA, FORMANDO UMA CAMADA DE PROTEÇÃO Á PE-ÇA. COM CABO DE MDEIRA DE ORIGEM RENOVÁ-VEL DE 100 CM. DIMENSÕES DO PRODUTO (C X L X A): 1005X217X45MM.</t>
  </si>
  <si>
    <t>FIO DE NYLON DE PRIMEIRA QUALIDADE PARA ROÇADEIRA DE COMBUSTÃO. FIO TORCIDO COM BAIXA EMISSÃO DE RUÍDO. CARTELA COM 50 M; ESPESSURA 2,4 MM.</t>
  </si>
  <si>
    <t>FIO DE NYLON DE PRIMEIRA QUALIDADE PARA ROÇADEIRA DE COMBUSTÃO. FIO DE PERFIL REDONDO COM ESPESSURA DE 3 MM. CARRETEL COM 2 KG, APROXIMADAMENTE 250 M.</t>
  </si>
  <si>
    <t>LAMINAS PARA ROÇADEIRA 330 X 2,65 X 20 MM.</t>
  </si>
  <si>
    <t>LAMINA 2 PONTAS 20MM X 320MM X 2,65M PARA ROÇADEIRA - REF. STIHL FS 220.</t>
  </si>
  <si>
    <t>LÂMINA SERRA CIRCULAR 7.1/4" 18D.</t>
  </si>
  <si>
    <t>LÂMINA SERRA CIRCULAR 7.1/4" 20D.</t>
  </si>
  <si>
    <t>LÂMINA SERRA CIRCULAR 7.1/4" 24D.</t>
  </si>
  <si>
    <t>LÂMINA SERRA CIRCULAR 7.1/4" 36D.</t>
  </si>
  <si>
    <t>LAMINA DE SERRA TICO TICO, PARA CORTE DE AÇOS E METAIS, ENCAIXE UNIFICADO, 14 DENTES POR POLEGADA E CAPACIDADE DE CORTE DE ATÉ 25MM. REF. STARRETT BU214T OU SIMILAR.</t>
  </si>
  <si>
    <t>ESMERIL BANCADA COM PROTEÇÃO BIVOLT; COM CHAVE SELETORA DE VOLTAGEM; PROTETOR VISUAL AJUSTÁVEL; APOIO DA PEÇA AJUSTÁVEL; DIMENSÕES: ALTURA: 26 CM; LARGURA: 26 CM; PROF.: 36 CM; PESO: 14 KG.</t>
  </si>
  <si>
    <t>GROSA REGULAR, APRESENTA UMA SÉRIE DE DENTES INDIVIDUAIS FORMANDO UM CORTE AGRESSIVO QUE É USADO PRINCIPALMENTE EM MADEIRAS, CASCOS DE ANIMAIS, ALUMÍNIO E CHUMBO. POSSUI UM LADO MEIA-CANA E OUTRO CHATO. CORTE SIMPLES ESPECIAL (REGULAR) NAS BORDAS E NAS FACES. MEDIDAS 12" COMPRIMENTO 30 CM.</t>
  </si>
  <si>
    <t>LIMA, FABRICADA EM AÇO ESPECIAL DE ALTO CARBONO, INDICADA PARA REMOÇÃO DE DES-BASTE USADAS PRINCIPALMENTE POR FABRI-CANTES DE FERRAMENTAS E MATRIZES EM TRA-BALHOS QUE TENHAM ÂNGULOS AGUDOS. POS-SUEM CORTE DUPLO NAS FACES E SIMPLES NA BORDA MENOR, SUA BORDA MAIOR É LISA. ME-DIDAS: 10" COMPRIMENTO: 25 CM; USO GERAL EM SUPERFÍCIES PLANAS OU CONVEXAS, PARA TRA-BALHOS EM AÇO E FERRO FUNDIDO.</t>
  </si>
  <si>
    <t>ALICATE UNIVERSAL 8 POLEGADAS, FORJADO E TEMPERADO EM AÇO CARBONO. CABO COM ISO-LAMENTO ATÉ 1000V.</t>
  </si>
  <si>
    <t>ALICATE BICO MEIA CANA, MATERIAL AÇO CROMO VANÁDIO, TIPO CABO ISOLADO, TIPO RE-TO, COMPRIMENTO 6, CARACTERÍSTICAS ADICIO-NAIS LONGO, FOSTATIZADO.</t>
  </si>
  <si>
    <t>ALICATE DE PRESSÃO, MAT. FERRO, TRATAMEN-TO SUPERFICIAL AÇO VANÁDIO, MORDENTE IN-FERIOR CURVO, AJUSTE UMA POSIÇÃO, CARACTE-RÍSTICAS ADIC. ISOLAMENTO NO CABO, TAM. 10.</t>
  </si>
  <si>
    <t>ALICATE BOMBA D'''ÁGUA 10. MATERIAL AÇO VA-NÁDIUM, NIQUELADO E CROMADO C/ CABEÇA RE-TIFICADA, CABO PLÁSTICO C/ ISOLAMENTO, ALI-CATE C/ RANHADURAS USINADAS PARA 6 POSI-ÇÕES DE AJUSTE. MORDENTE INFERIOR CURVO E BATENTE DE SEGURANÇA, TAM.: 250 MM.</t>
  </si>
  <si>
    <t>ALICATE DE CORTE, MATERIAL FORJADO EM AÇO CROMO VANÁDIO, TIPO CORTE DIAGONAL, MAT. CABO PLÁSTICO, TIPO CABO ISOLADO, USO IN-DUSTRIAL, TIPO PROFISSIONAL, COMPRIMENTO 6.</t>
  </si>
  <si>
    <t>ALICATE REBITADOR MAC-2010.</t>
  </si>
  <si>
    <t>CHAVE PHILIPS 3/16 X 6´´ AÇO CROMO VANÁDIO; HASTE NIQUELADA E CROMADA; CABO EM POLIPROPILENO; PONTA FOSFATIZADA; CHAVE COM LÂMINA REDONDA PARA PARAFUSOS TIPO FENDA CRUZADA ´´PHILIPS´´.</t>
  </si>
  <si>
    <t>CHAVE PHILIPS 1/4 X 6´´ AÇO CROMO VANÁDIO; HASTE NIQUELADA E CROMADA; CABO EM POLIPROPILENO; PONTA FOSFATIZADA; CHAVE COM LÂMINA REDONDA PARA PARAFUSOS TIPO FENDA CRUZADA ´´PHILIPS´´.</t>
  </si>
  <si>
    <t>CHAVE FENDA, MATERIAL HASTE CARBONO TEMPERADO, MATERIAL CABO POLIPROPILENO, TIPO PONTA CHATA, BITOLA 1/4´ X 8.</t>
  </si>
  <si>
    <t>CHAVE DE FENDA, MATERIAL CARBONO TEMPE-RADO, CABO POLIPROPILENO, TAMANHO 3/16 X 4.</t>
  </si>
  <si>
    <t>CHAVE DE FENDA, MATERIAL AÇO CROMO VA-NÁDIO, CABO POLIPROPILENO SIMPLES, TAMA-NHO 8 X 5/16, CARACTERÍSTICAS ADICIONAIS HASTE NIQUELADA E CROMADA/PONTA FOSFA-TIZADA, TIPO PONTA FENDA CRUZADA.</t>
  </si>
  <si>
    <t>CHAVE DE FENDA, MATERIAL AÇO CROMO VA-NÁDIO, CABO POLIPROPILENO SIMPLES, TAMA-NHO 4 X 1/4, CARACTERÍSTICAS ADICIONAIS HAS-TE NIQUELADA E CROMADA/PONTA FOSFATIZA-DA, TIPO PONTA FENDA CRUZADA.</t>
  </si>
  <si>
    <t>CHAVE FENDA, MATERIAL HASTE AÇO CROMO VANÁDIO, MATERIAL CABO POLIPROPILENO, TI-PO PONTA CHATA, BITOLA 3/16´ X 4´, ACABAMEN-TO SUPERF. HASTE NIQUELADO E CROMADO.</t>
  </si>
  <si>
    <t>CHAVE DE FENDA, MAT. AÇO CROMO VANÁDIO, CABO POLIPROPILENO SIMPLES, TAMANHO 3/16 X 5´, CARACTER. ADICIONAIS HASTE NIQUELADA E CROMADA/PONTA FOSFATIZADA, TIPO PONTA FENDA CRUZADA.</t>
  </si>
  <si>
    <t>CHAVE FENDA, MATERIAL HASTE AÇO CROMO VANÁDIO TREFILADO, BITOLA 3/16 X 6.</t>
  </si>
  <si>
    <t>CHAVE FENDA, MATERIAL HASTE AÇO CROMO VANÁDIO, MATERIAL CABO POLIPROPILENO, TI-PO PONTA CHATA, BITOLA 5/16´ X 5´, COMPRI-MENTO HASTE 120, ACABAMENTO SUPERFICIAL HASTE CROMADO.</t>
  </si>
  <si>
    <t>CHAVE FENDA, MATERIAL HASTE AÇO CROMO VANÁDIO, MATERIAL CABO POLIPROPILENO, TI-PO PONTA CHATA, BITOLA 5/16´ X 8, COMPRIMEN-TO HASTE 120, ACABAMENTO SUPERFICIAL HAS-TE CROMADO.</t>
  </si>
  <si>
    <t>CHAVE DE FENDA, MATERIAL AÇO DIN 17200-50 CRV4, CABO POLIPROPILENO SIMPLES, TAMANHO 1/4 X 5 POL, CARACTERÍSTICAS ADICIONAIS ACA-BAMENTO HASTE NIQUELADO, PESO 70 G.</t>
  </si>
  <si>
    <t>CHAVE FENDA, MATERIAL HASTE AÇO CROMO VANÁDIO, MATERIAL CABO POLIPROPILENO, TI-PO PONTA CHATA, BITOLA 1/8´, COMPRIMENTO HASTE 4, CARACTERÍSTICAS ADICIONAIS PONTA FOSFATIZADA, ACABAMENTO SUPERFICIAL HAS-TE NIQUELADO E CROMADO.</t>
  </si>
  <si>
    <t>CHAVE FENDA, MATERIAL HASTE AÇO CROMO VANÁDIO, MATERIAL CABO POLIPROPILENO, TI-PO PONTA CHATA, BITOLA 1/8 X 6, COMPRIMENTO HASTE MÁXIMO DE 130, ACABAMENTO SUPERFI-CIAL HASTE NIQUELADO E CROMADO.</t>
  </si>
  <si>
    <t>CHAVE FENDA, MATERIAL HASTE CARBONO TEMPERADO, MATERIAL CABO POLIPROPILENO, TIPO PONTA CHATA, BITOLA 3/16´ X 1 1/2´, CARAC-TERÍSTICAS ADICIONAIS COTOCO.</t>
  </si>
  <si>
    <t>CHAVE FENDA, MATERIAL HASTE CROMO VANÁ-DIO TEMPERADO, MATERIAL CABO ELASTÔME-RO, TIPO PONTA PHILIPS, BITOLA 1/4 X 6, COMPRI-MENTO HASTE 150, CARACTERÍSTICAS ADICIO-NAIS ISOLAÇÃO 1000V.</t>
  </si>
  <si>
    <t>CHAVE FENDA, MATERIAL HASTE CROMO VANÁ-DIO TEMPERADO, MATERIAL CABO ELASTÔMERO, TIPO PONTA CHATA, BITOLA 3/16 X 6, COMPRI-MENTO HASTE 100, CARACTERÍSTICAS ADICIO-NAIS ISOLAÇÃO 1000V.</t>
  </si>
  <si>
    <t>CHAVE DE FENDA, MATERIAL AÇO CROMO VA-NÁDIO - DIM 17200-59CR, CABO POLIPROPILENO SIMPLES, TAMANHO 8 X 5/16, CARACTERÍSTICAS ADICIONAIS HASTE NIQUELADA E CROMADA / PONTA FOSFATIZADA, TIPO PONTA FENDA CRU-ZADA.</t>
  </si>
  <si>
    <t>CHAVE FENDA, MATERIAL HASTE AÇO CROMO VANÁDIO, MATERIAL CABO PLÁSTICO, TIPO PON-TA PHILIPS, BITOLA 1/4´ X 5´.</t>
  </si>
  <si>
    <t>CHAVE FENDA, MATERIAL HASTE METAL, MATE-RIAL CABO POLIPROPILENO, TIPO PONTA PHILIPS, BITOLA 1/4´ X 8´.</t>
  </si>
  <si>
    <t>CHAVE FENDA, MATERIAL HASTE AÇO VANÁDIO 50CRV4 / 73MOV52, MATERIAL CABO POLIPROPI-LENO, TIPO PONTA CRUZADA, BITOLA 1/8 X 4, CA-RACTERÍSTICAS ADICIONAIS PONTA FOSFATIZA-DA, ACABAMENTO SUPERFICIAL HASTE NIQUE-LADO E CROMADO, COMPRIMENTO 180, NORMAS TÉCNICAS DIN 8764.</t>
  </si>
  <si>
    <t>CHAVE FENDA, MATERIAL HASTE AÇO CROMO VANÁDIO TREFILADO, TIPO PONTA PHILIPS, BITO-LA 1/8 X 10.</t>
  </si>
  <si>
    <t>CHAVE FENDA, MATERIAL HASTE AÇO CROMO VANÁDIO, MATERIAL CABO POLIPROPILENO, TI-PO PONTA PHILIPS, BITOLA 3/16´ X 4´, COMPRI-MENTO HASTE 100.</t>
  </si>
  <si>
    <t>CHAVE FENDA, MATERIAL HASTE AÇO CROMO VANÁDIO, MATERIAL CABO POLIPROPILENO, TI-PO PONTA PHILIPS, BITOLA 3/16 X 6, COMPRIMEN-TO HASTE 150, CARACTERÍSTICAS ADICIONAIS PONTA FOSFATIZADA/CABO ERGONÔMICO, ACA-BAMENTO SUPERFICIAL HASTE NIQUELADO E CROMADO.</t>
  </si>
  <si>
    <t>CHAVE FENDA, MATERIAL HASTE AÇO CROMO VANÁDIO, MATERIAL CABO POLIPROPILENO, TI-PO PONTA PHILIPS, BITOLA 5/16´ X 6´, COMPRI-MENTO HASTE 150, CARACTERÍSTICAS ADICIO-NAIS PONTA FOSFATIZADA/CABO ERGONÔMICO, ACABAMENTO SUPERFICIAL HASTE NIQUELADO E CROMADO.</t>
  </si>
  <si>
    <t>CHAVE FENDA, MATERIAL HASTE AÇO CROMO VANÁDIO, MATERIAL CABO POLIPROPILENO, TI-PO PONTA PHILIPS, BITOLA 5/16´ X 8´, COMPRI-MENTO HASTE 200.</t>
  </si>
  <si>
    <t>CHAVE FENDA, MATERIAL HASTE CARBONO TEMPERADO, MATERIAL CABO POLIPROPILENO, TIPO PONTA PHILIPS, BITOLA 1/4´ X 1 1/2´.</t>
  </si>
  <si>
    <t>CHAVE FENDA, MATERIAL HASTE CROMO VANÁ-DIO TEMPERADO, MATERIAL CABO ELASTÔME-RO, TIPO PONTA PHILIPS, BITOLA 3/16 X 10, COMP. HASTE 100, CARACTERÍSTICAS ADICIONAIS ISO-LAÇÃO 1000V.</t>
  </si>
  <si>
    <t>CHAVE FENDA, MATERIAL HASTE AÇO CROMO VANÁDIO TREFILADO, TIPO PONTA PHILIPS, BI-TOLA 1/8 X 10.</t>
  </si>
  <si>
    <t>CHAVE FENDA, MATERIAL HASTE CROMO VANÁ-DIO TEMPERADO, MATERIAL CABO ELASTÔME-RO, TIPO PONTA PHILIPS, BITOLA 3/16 X 6, COMP. HASTE 150, CARACTERÍSTICAS ADICIONAIS ISO-LAÇÃO 1000V.</t>
  </si>
  <si>
    <t>CHAVE FENDA, MATERIAL HASTE CARBONO TEMPERADO, MATERIAL CABO POLIPROPILENO, TIPO PONTA PHILIPS, BITOLA 5/16´ X 6´.</t>
  </si>
  <si>
    <t>CHAVE TESTE 1/8: CHAVE TESTE PARA DETECTAR PRESENÇA DE TENSÃO ELÉTRICA, COM ESPES-SURA DA PONTA DE 1/8\u201D, COM HASTE CONS-TRUÍDA EM AÇO COM TRATAMENTO ANTICOR-ROSÃO, COM PROTEÇÃO ISOLANTE DA HASTE E CABO FABRICADOS EM MAT. ISOLANTE TRANS-LÚCIDO, TENSÃO DE TRABALHO: 100 A 220 V.</t>
  </si>
  <si>
    <t>CHAVE AJUSTÁVEL, MATERIAL AÇO, TAMANHO 12, ACABAMENTO SUPERFICIAL CROMADO, TIPO GRIFO.</t>
  </si>
  <si>
    <t>CHAVE AJUSTÁVEL, MATERIAL AÇO, TAMANHO 36´, ACABAMENTO SUPERFICIAL CROMADO, TIPO GRIFO.</t>
  </si>
  <si>
    <t>CHAVE DE GRIFO 18", AJUSTÁVEL COM CABO EM-BORRACHADO, CONFECCIONADO EM AÇO FORJA-DO, PESO 1,5KG, ABERTURA 60MM.</t>
  </si>
  <si>
    <t>FITA ADESIVA TRANSPARENTE MED. 45 MM X 45 M - FITA DE POLIPROPILENO BIORENTADO, EM-BALAGEM C/ 4 UNIDADES.</t>
  </si>
  <si>
    <t>MARTELO, MATERIAL AÇO, MAT. CABO AÇO, TIPO PICARETA, TAMANHO 300.</t>
  </si>
  <si>
    <t>ENXADA, MATERIAL AÇO CARBONO, MATERIAL ENCAIXE CABO FERRO FUNDIDO, LARGURA 30, ALTURA 18, PESO 1, TIPO ESTAMPADO (ACHATA-DO), MATERIAL CABO MADEIRA, COMPRIMENTO CABO 150.</t>
  </si>
  <si>
    <t>PA DE BICO, CABO DE MADEIRA 71 CM, COM TER-MINAÇÃO "D" PLÁSTICA, DIMENSÕES 903 X 260 X 121 MM (CXLXA). PA EM AÇO CARBONO ESPECIAL DE ALTA QUALIDADE, TEMPERADA EM TODO CORPO DA PEÇA, PINTURA ELETROSTÁTICA A PÓ, MAIOR PROTEÇÃO CONTRA OXIDAÇÃO, CABO MADEIRA DE ORIGEM RENOVÁVEL, UTILIZADA NA AGRICULTURA, CONSTRUÇÃO CÍVIL E HORTICULTURA, PARA JUNTAR OU CARREGAR MATERIAIS DIVERSOS.</t>
  </si>
  <si>
    <t>CARRINHO DE MÃO, MATERIAL CAÇAMBA, CHA-PA AÇO GALVANIZADO, MATERIAL CHASSI FER-RO, MATERIAL PES FERRO, TIPO TRAVESSA SU-PORTE DIANTEIRO CAÇAMBA, QUANTIDADE RO-DA 1. TIPO RODA PNEU MAÇICO, COM 3,2 POLEGA-DAS DE DIÂMETRO; ESPESSURA CAÇAMBA 5, COMPRIMENTO EIXO 25, COMPRIMENTO 80, LAR-GURA 62, ALTURA 20.</t>
  </si>
  <si>
    <t>MARTELO COM CABO DE MADEIRA (633 GR), CA-BEÇA FORJADA E TEMPERADA EM AÇO CARBONO ESPECIAL, ACABAMENTO JATEADO E CABEÇA ENVERNIZADA. CABO EM MADEIRA ENVERNIZA-DA FIXADA COM EPÓXI, TAMANHO 25MM.</t>
  </si>
  <si>
    <t>ENXADÃO PRODUZIDO EM AÇO CARBONO DE AL-TA QUALIDADE, DIÂMENTRO DO OLHO ?38MM, TEMPERADO; PINTURA ELETROSTÁTICA A PÓ NA COR PRETA. DIMENSÕES DO PRODUTO (CXLXA): 271X140X48MM, PESO 2,5KG. CARACTERÍSTICAS ADICIONAIS COM CABO DE MADEIRA NAS DIM. (CXLXA): 1520X180X14MM, PESO 0,9KG.</t>
  </si>
  <si>
    <t>ROÇADEIRA Á GASOLINA DE LÂMINA DE DUAS OU TRÊS PONTAS; COM AS SEGUINTES CARACTE-RÍSTICAS: CAP. DO TANQUE DE COMBUSTÍVEL 0,75 L, CILINDRADA 45,6 CM³, PESO MÁXIMO DE 8,8 KG, POTÊNCIA MÍNIMA DE 3,0 CV, ROTAÇÃO LENTA MÍNIMA DE 2700 RPM, ROTAÇÃO MÁXIMA ATÉ 12.300 RPM, COM CAP. PARA RECEBIMENTO DO DISCO CIRCULAR QUANDO NECESSÁRIO.</t>
  </si>
  <si>
    <t>MARTELETE ELÉTRICO VERTICAL ROMPEDOR 1600W 220V.</t>
  </si>
  <si>
    <t>LIXADEIRA PROFISSIONAL POTENCIA: 2.200 WATTS / ROTAÇÃO SEM CARGA: 5.000 MIN-1 DISCO DE LIXA: 7, REBOLO COPO: 5, ESCOVA DE AÇO: 5 / EIXO: M14 / 115/127 VOLTS.</t>
  </si>
  <si>
    <t>PLAINA PROFISSIONAL 3.1/4" - POTENCIA: 1.050 WATTS / ROTAÇÃO: 16.000 RPM/ PROF. DE CORTE: 0-4MM / 250(220) VOLTS - REF. MAKITA KP0810C.</t>
  </si>
  <si>
    <t>SERRA CIRCULAR 7.1/4" (184MM), POTÊNCIA 1.800 WATTS, ROTAÇÃO 5.100 RPM, EIXO 5/8" (16MM), 220V - REF. DEWALT DWE 575-B2.</t>
  </si>
  <si>
    <t>SERRA CIRCULAR, DIÂMETRO DISCO 110 MM, DIÂMETRO FURO DISCO 20 MM, CAPACIDADE CORTE A 90¨ 34 MM, POTÊNCIA 1.300 WATT, ROTAÇÃO 13.000 RPM, PESO 2,90 KG, 220V, APLICAÇÃO MÁRMORE.</t>
  </si>
  <si>
    <t>SERRA TICO-TICO PROFISSIONAL, POTENCIA: 700 WATTS / ROTAÇÃO SEM CARGA: 500-3.100 MIN-1, CAPACIDADE DE CORTE: MADEIRA-135MM, METAIS-49MM / 220V - REF. DEWALT DW331K-B2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</si>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</sst>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showRowColHeaders="0" tabSelected="1" zoomScalePageLayoutView="0" workbookViewId="0" topLeftCell="G1">
      <selection activeCell="J8" sqref="J8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33.75">
      <c r="A17">
        <v>13</v>
      </c>
      <c r="B17">
        <v>42</v>
      </c>
      <c r="C17">
        <v>2019</v>
      </c>
      <c r="D17">
        <v>1</v>
      </c>
      <c r="G17" s="14">
        <v>1</v>
      </c>
      <c r="H17" s="19" t="s">
        <v>21</v>
      </c>
      <c r="I17" s="22">
        <v>5</v>
      </c>
      <c r="J17" s="22" t="s">
        <v>22</v>
      </c>
      <c r="K17" s="14"/>
      <c r="L17" s="6"/>
      <c r="M17" s="1"/>
      <c r="N17" s="1"/>
      <c r="O17" s="28">
        <f aca="true" t="shared" si="0" ref="O17:O48">(IF(AND(J17&gt;0,J17&lt;=I17),J17,I17)*(L17-M17+N17))</f>
        <v>0</v>
      </c>
      <c r="P17" s="11"/>
      <c r="Q17" s="1"/>
      <c r="R17" s="1"/>
    </row>
    <row r="18" spans="1:18" ht="33.75">
      <c r="A18">
        <v>13</v>
      </c>
      <c r="B18">
        <v>42</v>
      </c>
      <c r="C18">
        <v>2019</v>
      </c>
      <c r="D18">
        <v>2</v>
      </c>
      <c r="G18" s="14">
        <v>2</v>
      </c>
      <c r="H18" s="19" t="s">
        <v>23</v>
      </c>
      <c r="I18" s="22">
        <v>5</v>
      </c>
      <c r="J18" s="22" t="s">
        <v>22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33.75">
      <c r="A19">
        <v>13</v>
      </c>
      <c r="B19">
        <v>42</v>
      </c>
      <c r="C19">
        <v>2019</v>
      </c>
      <c r="D19">
        <v>3</v>
      </c>
      <c r="G19" s="14">
        <v>3</v>
      </c>
      <c r="H19" s="19" t="s">
        <v>24</v>
      </c>
      <c r="I19" s="22">
        <v>15</v>
      </c>
      <c r="J19" s="22" t="s">
        <v>22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45">
      <c r="A20">
        <v>13</v>
      </c>
      <c r="B20">
        <v>42</v>
      </c>
      <c r="C20">
        <v>2019</v>
      </c>
      <c r="D20">
        <v>4</v>
      </c>
      <c r="G20" s="14">
        <v>4</v>
      </c>
      <c r="H20" s="19" t="s">
        <v>25</v>
      </c>
      <c r="I20" s="22">
        <v>15</v>
      </c>
      <c r="J20" s="22" t="s">
        <v>22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45">
      <c r="A21">
        <v>13</v>
      </c>
      <c r="B21">
        <v>42</v>
      </c>
      <c r="C21">
        <v>2019</v>
      </c>
      <c r="D21">
        <v>5</v>
      </c>
      <c r="G21" s="14">
        <v>5</v>
      </c>
      <c r="H21" s="19" t="s">
        <v>26</v>
      </c>
      <c r="I21" s="22">
        <v>15</v>
      </c>
      <c r="J21" s="22" t="s">
        <v>22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22.5">
      <c r="A22">
        <v>13</v>
      </c>
      <c r="B22">
        <v>42</v>
      </c>
      <c r="C22">
        <v>2019</v>
      </c>
      <c r="D22">
        <v>6</v>
      </c>
      <c r="G22" s="14">
        <v>6</v>
      </c>
      <c r="H22" s="19" t="s">
        <v>27</v>
      </c>
      <c r="I22" s="22">
        <v>15</v>
      </c>
      <c r="J22" s="22" t="s">
        <v>22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15">
      <c r="A23">
        <v>13</v>
      </c>
      <c r="B23">
        <v>42</v>
      </c>
      <c r="C23">
        <v>2019</v>
      </c>
      <c r="D23">
        <v>7</v>
      </c>
      <c r="G23" s="14">
        <v>7</v>
      </c>
      <c r="H23" s="19" t="s">
        <v>28</v>
      </c>
      <c r="I23" s="22">
        <v>30</v>
      </c>
      <c r="J23" s="22" t="s">
        <v>22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33.75">
      <c r="A24">
        <v>13</v>
      </c>
      <c r="B24">
        <v>42</v>
      </c>
      <c r="C24">
        <v>2019</v>
      </c>
      <c r="D24">
        <v>8</v>
      </c>
      <c r="G24" s="14">
        <v>8</v>
      </c>
      <c r="H24" s="19" t="s">
        <v>29</v>
      </c>
      <c r="I24" s="22">
        <v>5</v>
      </c>
      <c r="J24" s="22" t="s">
        <v>22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45">
      <c r="A25">
        <v>13</v>
      </c>
      <c r="B25">
        <v>42</v>
      </c>
      <c r="C25">
        <v>2019</v>
      </c>
      <c r="D25">
        <v>9</v>
      </c>
      <c r="G25" s="14">
        <v>9</v>
      </c>
      <c r="H25" s="19" t="s">
        <v>30</v>
      </c>
      <c r="I25" s="22">
        <v>100</v>
      </c>
      <c r="J25" s="22" t="s">
        <v>22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33.75">
      <c r="A26">
        <v>13</v>
      </c>
      <c r="B26">
        <v>42</v>
      </c>
      <c r="C26">
        <v>2019</v>
      </c>
      <c r="D26">
        <v>10</v>
      </c>
      <c r="G26" s="14">
        <v>10</v>
      </c>
      <c r="H26" s="19" t="s">
        <v>31</v>
      </c>
      <c r="I26" s="22">
        <v>100</v>
      </c>
      <c r="J26" s="22" t="s">
        <v>22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33.75">
      <c r="A27">
        <v>13</v>
      </c>
      <c r="B27">
        <v>42</v>
      </c>
      <c r="C27">
        <v>2019</v>
      </c>
      <c r="D27">
        <v>11</v>
      </c>
      <c r="G27" s="14">
        <v>11</v>
      </c>
      <c r="H27" s="19" t="s">
        <v>32</v>
      </c>
      <c r="I27" s="22">
        <v>100</v>
      </c>
      <c r="J27" s="22" t="s">
        <v>22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33.75">
      <c r="A28">
        <v>13</v>
      </c>
      <c r="B28">
        <v>42</v>
      </c>
      <c r="C28">
        <v>2019</v>
      </c>
      <c r="D28">
        <v>12</v>
      </c>
      <c r="G28" s="14">
        <v>12</v>
      </c>
      <c r="H28" s="19" t="s">
        <v>33</v>
      </c>
      <c r="I28" s="22">
        <v>5</v>
      </c>
      <c r="J28" s="22" t="s">
        <v>22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33.75">
      <c r="A29">
        <v>13</v>
      </c>
      <c r="B29">
        <v>42</v>
      </c>
      <c r="C29">
        <v>2019</v>
      </c>
      <c r="D29">
        <v>13</v>
      </c>
      <c r="G29" s="14">
        <v>13</v>
      </c>
      <c r="H29" s="19" t="s">
        <v>34</v>
      </c>
      <c r="I29" s="22">
        <v>30</v>
      </c>
      <c r="J29" s="22" t="s">
        <v>22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33.75">
      <c r="A30">
        <v>13</v>
      </c>
      <c r="B30">
        <v>42</v>
      </c>
      <c r="C30">
        <v>2019</v>
      </c>
      <c r="D30">
        <v>14</v>
      </c>
      <c r="G30" s="14">
        <v>14</v>
      </c>
      <c r="H30" s="19" t="s">
        <v>35</v>
      </c>
      <c r="I30" s="22">
        <v>30</v>
      </c>
      <c r="J30" s="22" t="s">
        <v>22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45">
      <c r="A31">
        <v>13</v>
      </c>
      <c r="B31">
        <v>42</v>
      </c>
      <c r="C31">
        <v>2019</v>
      </c>
      <c r="D31">
        <v>15</v>
      </c>
      <c r="G31" s="14">
        <v>15</v>
      </c>
      <c r="H31" s="19" t="s">
        <v>36</v>
      </c>
      <c r="I31" s="22">
        <v>10</v>
      </c>
      <c r="J31" s="22" t="s">
        <v>22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33.75">
      <c r="A32">
        <v>13</v>
      </c>
      <c r="B32">
        <v>42</v>
      </c>
      <c r="C32">
        <v>2019</v>
      </c>
      <c r="D32">
        <v>16</v>
      </c>
      <c r="G32" s="14">
        <v>16</v>
      </c>
      <c r="H32" s="19" t="s">
        <v>37</v>
      </c>
      <c r="I32" s="22">
        <v>50</v>
      </c>
      <c r="J32" s="22" t="s">
        <v>22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22.5">
      <c r="A33">
        <v>13</v>
      </c>
      <c r="B33">
        <v>42</v>
      </c>
      <c r="C33">
        <v>2019</v>
      </c>
      <c r="D33">
        <v>17</v>
      </c>
      <c r="G33" s="14">
        <v>17</v>
      </c>
      <c r="H33" s="19" t="s">
        <v>38</v>
      </c>
      <c r="I33" s="22">
        <v>50</v>
      </c>
      <c r="J33" s="22" t="s">
        <v>22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33.75">
      <c r="A34">
        <v>13</v>
      </c>
      <c r="B34">
        <v>42</v>
      </c>
      <c r="C34">
        <v>2019</v>
      </c>
      <c r="D34">
        <v>18</v>
      </c>
      <c r="G34" s="14">
        <v>18</v>
      </c>
      <c r="H34" s="19" t="s">
        <v>39</v>
      </c>
      <c r="I34" s="22">
        <v>500</v>
      </c>
      <c r="J34" s="22" t="s">
        <v>22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22.5">
      <c r="A35">
        <v>13</v>
      </c>
      <c r="B35">
        <v>42</v>
      </c>
      <c r="C35">
        <v>2019</v>
      </c>
      <c r="D35">
        <v>19</v>
      </c>
      <c r="G35" s="14">
        <v>19</v>
      </c>
      <c r="H35" s="19" t="s">
        <v>40</v>
      </c>
      <c r="I35" s="22">
        <v>50</v>
      </c>
      <c r="J35" s="22" t="s">
        <v>22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56.25">
      <c r="A36">
        <v>13</v>
      </c>
      <c r="B36">
        <v>42</v>
      </c>
      <c r="C36">
        <v>2019</v>
      </c>
      <c r="D36">
        <v>20</v>
      </c>
      <c r="G36" s="14">
        <v>20</v>
      </c>
      <c r="H36" s="19" t="s">
        <v>41</v>
      </c>
      <c r="I36" s="22">
        <v>50</v>
      </c>
      <c r="J36" s="22" t="s">
        <v>22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67.5">
      <c r="A37">
        <v>13</v>
      </c>
      <c r="B37">
        <v>42</v>
      </c>
      <c r="C37">
        <v>2019</v>
      </c>
      <c r="D37">
        <v>21</v>
      </c>
      <c r="G37" s="14">
        <v>21</v>
      </c>
      <c r="H37" s="19" t="s">
        <v>42</v>
      </c>
      <c r="I37" s="22">
        <v>50</v>
      </c>
      <c r="J37" s="22" t="s">
        <v>22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33.75">
      <c r="A38">
        <v>13</v>
      </c>
      <c r="B38">
        <v>42</v>
      </c>
      <c r="C38">
        <v>2019</v>
      </c>
      <c r="D38">
        <v>22</v>
      </c>
      <c r="G38" s="14">
        <v>22</v>
      </c>
      <c r="H38" s="19" t="s">
        <v>43</v>
      </c>
      <c r="I38" s="22">
        <v>100</v>
      </c>
      <c r="J38" s="22" t="s">
        <v>22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22.5">
      <c r="A39">
        <v>13</v>
      </c>
      <c r="B39">
        <v>42</v>
      </c>
      <c r="C39">
        <v>2019</v>
      </c>
      <c r="D39">
        <v>23</v>
      </c>
      <c r="G39" s="14">
        <v>23</v>
      </c>
      <c r="H39" s="19" t="s">
        <v>44</v>
      </c>
      <c r="I39" s="22">
        <v>20</v>
      </c>
      <c r="J39" s="22" t="s">
        <v>22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22.5">
      <c r="A40">
        <v>13</v>
      </c>
      <c r="B40">
        <v>42</v>
      </c>
      <c r="C40">
        <v>2019</v>
      </c>
      <c r="D40">
        <v>24</v>
      </c>
      <c r="G40" s="14">
        <v>24</v>
      </c>
      <c r="H40" s="19" t="s">
        <v>45</v>
      </c>
      <c r="I40" s="22">
        <v>30</v>
      </c>
      <c r="J40" s="22" t="s">
        <v>22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33.75">
      <c r="A41">
        <v>13</v>
      </c>
      <c r="B41">
        <v>42</v>
      </c>
      <c r="C41">
        <v>2019</v>
      </c>
      <c r="D41">
        <v>25</v>
      </c>
      <c r="G41" s="14">
        <v>25</v>
      </c>
      <c r="H41" s="19" t="s">
        <v>46</v>
      </c>
      <c r="I41" s="22">
        <v>30</v>
      </c>
      <c r="J41" s="22" t="s">
        <v>22</v>
      </c>
      <c r="K41" s="14"/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15">
      <c r="A42">
        <v>13</v>
      </c>
      <c r="B42">
        <v>42</v>
      </c>
      <c r="C42">
        <v>2019</v>
      </c>
      <c r="D42">
        <v>26</v>
      </c>
      <c r="G42" s="14">
        <v>26</v>
      </c>
      <c r="H42" s="19" t="s">
        <v>47</v>
      </c>
      <c r="I42" s="22">
        <v>40</v>
      </c>
      <c r="J42" s="22" t="s">
        <v>22</v>
      </c>
      <c r="K42" s="14"/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56.25">
      <c r="A43">
        <v>13</v>
      </c>
      <c r="B43">
        <v>42</v>
      </c>
      <c r="C43">
        <v>2019</v>
      </c>
      <c r="D43">
        <v>27</v>
      </c>
      <c r="G43" s="14">
        <v>27</v>
      </c>
      <c r="H43" s="19" t="s">
        <v>48</v>
      </c>
      <c r="I43" s="22">
        <v>50</v>
      </c>
      <c r="J43" s="22" t="s">
        <v>22</v>
      </c>
      <c r="K43" s="14"/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56.25">
      <c r="A44">
        <v>13</v>
      </c>
      <c r="B44">
        <v>42</v>
      </c>
      <c r="C44">
        <v>2019</v>
      </c>
      <c r="D44">
        <v>28</v>
      </c>
      <c r="G44" s="14">
        <v>28</v>
      </c>
      <c r="H44" s="19" t="s">
        <v>49</v>
      </c>
      <c r="I44" s="22">
        <v>100</v>
      </c>
      <c r="J44" s="22" t="s">
        <v>22</v>
      </c>
      <c r="K44" s="14"/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33.75">
      <c r="A45">
        <v>13</v>
      </c>
      <c r="B45">
        <v>42</v>
      </c>
      <c r="C45">
        <v>2019</v>
      </c>
      <c r="D45">
        <v>29</v>
      </c>
      <c r="G45" s="14">
        <v>29</v>
      </c>
      <c r="H45" s="19" t="s">
        <v>50</v>
      </c>
      <c r="I45" s="22">
        <v>100</v>
      </c>
      <c r="J45" s="22" t="s">
        <v>22</v>
      </c>
      <c r="K45" s="14"/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33.75">
      <c r="A46">
        <v>13</v>
      </c>
      <c r="B46">
        <v>42</v>
      </c>
      <c r="C46">
        <v>2019</v>
      </c>
      <c r="D46">
        <v>30</v>
      </c>
      <c r="G46" s="14">
        <v>30</v>
      </c>
      <c r="H46" s="19" t="s">
        <v>51</v>
      </c>
      <c r="I46" s="22">
        <v>50</v>
      </c>
      <c r="J46" s="22" t="s">
        <v>22</v>
      </c>
      <c r="K46" s="14"/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22.5">
      <c r="A47">
        <v>13</v>
      </c>
      <c r="B47">
        <v>42</v>
      </c>
      <c r="C47">
        <v>2019</v>
      </c>
      <c r="D47">
        <v>31</v>
      </c>
      <c r="G47" s="14">
        <v>31</v>
      </c>
      <c r="H47" s="19" t="s">
        <v>52</v>
      </c>
      <c r="I47" s="22">
        <v>100</v>
      </c>
      <c r="J47" s="22" t="s">
        <v>22</v>
      </c>
      <c r="K47" s="14"/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45">
      <c r="A48">
        <v>13</v>
      </c>
      <c r="B48">
        <v>42</v>
      </c>
      <c r="C48">
        <v>2019</v>
      </c>
      <c r="D48">
        <v>32</v>
      </c>
      <c r="G48" s="14">
        <v>32</v>
      </c>
      <c r="H48" s="19" t="s">
        <v>53</v>
      </c>
      <c r="I48" s="22">
        <v>10</v>
      </c>
      <c r="J48" s="22" t="s">
        <v>22</v>
      </c>
      <c r="K48" s="14"/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56.25">
      <c r="A49">
        <v>13</v>
      </c>
      <c r="B49">
        <v>42</v>
      </c>
      <c r="C49">
        <v>2019</v>
      </c>
      <c r="D49">
        <v>33</v>
      </c>
      <c r="G49" s="14">
        <v>33</v>
      </c>
      <c r="H49" s="19" t="s">
        <v>54</v>
      </c>
      <c r="I49" s="22">
        <v>10</v>
      </c>
      <c r="J49" s="22" t="s">
        <v>22</v>
      </c>
      <c r="K49" s="14"/>
      <c r="L49" s="6"/>
      <c r="M49" s="1"/>
      <c r="N49" s="1"/>
      <c r="O49" s="28">
        <f aca="true" t="shared" si="1" ref="O49:O87">(IF(AND(J49&gt;0,J49&lt;=I49),J49,I49)*(L49-M49+N49))</f>
        <v>0</v>
      </c>
      <c r="P49" s="11"/>
      <c r="Q49" s="1"/>
      <c r="R49" s="1"/>
    </row>
    <row r="50" spans="1:18" ht="78.75">
      <c r="A50">
        <v>13</v>
      </c>
      <c r="B50">
        <v>42</v>
      </c>
      <c r="C50">
        <v>2019</v>
      </c>
      <c r="D50">
        <v>34</v>
      </c>
      <c r="G50" s="14">
        <v>34</v>
      </c>
      <c r="H50" s="19" t="s">
        <v>55</v>
      </c>
      <c r="I50" s="22">
        <v>50</v>
      </c>
      <c r="J50" s="22" t="s">
        <v>22</v>
      </c>
      <c r="K50" s="14"/>
      <c r="L50" s="6"/>
      <c r="M50" s="1"/>
      <c r="N50" s="1"/>
      <c r="O50" s="28">
        <f t="shared" si="1"/>
        <v>0</v>
      </c>
      <c r="P50" s="11"/>
      <c r="Q50" s="1"/>
      <c r="R50" s="1"/>
    </row>
    <row r="51" spans="1:18" ht="78.75">
      <c r="A51">
        <v>13</v>
      </c>
      <c r="B51">
        <v>42</v>
      </c>
      <c r="C51">
        <v>2019</v>
      </c>
      <c r="D51">
        <v>35</v>
      </c>
      <c r="G51" s="14">
        <v>35</v>
      </c>
      <c r="H51" s="19" t="s">
        <v>56</v>
      </c>
      <c r="I51" s="22">
        <v>100</v>
      </c>
      <c r="J51" s="22" t="s">
        <v>22</v>
      </c>
      <c r="K51" s="14"/>
      <c r="L51" s="6"/>
      <c r="M51" s="1"/>
      <c r="N51" s="1"/>
      <c r="O51" s="28">
        <f t="shared" si="1"/>
        <v>0</v>
      </c>
      <c r="P51" s="11"/>
      <c r="Q51" s="1"/>
      <c r="R51" s="1"/>
    </row>
    <row r="52" spans="1:18" ht="22.5">
      <c r="A52">
        <v>13</v>
      </c>
      <c r="B52">
        <v>42</v>
      </c>
      <c r="C52">
        <v>2019</v>
      </c>
      <c r="D52">
        <v>36</v>
      </c>
      <c r="G52" s="14">
        <v>36</v>
      </c>
      <c r="H52" s="19" t="s">
        <v>57</v>
      </c>
      <c r="I52" s="22">
        <v>5</v>
      </c>
      <c r="J52" s="22" t="s">
        <v>22</v>
      </c>
      <c r="K52" s="14"/>
      <c r="L52" s="6"/>
      <c r="M52" s="1"/>
      <c r="N52" s="1"/>
      <c r="O52" s="28">
        <f t="shared" si="1"/>
        <v>0</v>
      </c>
      <c r="P52" s="11"/>
      <c r="Q52" s="1"/>
      <c r="R52" s="1"/>
    </row>
    <row r="53" spans="1:18" ht="67.5">
      <c r="A53">
        <v>13</v>
      </c>
      <c r="B53">
        <v>42</v>
      </c>
      <c r="C53">
        <v>2019</v>
      </c>
      <c r="D53">
        <v>37</v>
      </c>
      <c r="G53" s="14">
        <v>37</v>
      </c>
      <c r="H53" s="19" t="s">
        <v>58</v>
      </c>
      <c r="I53" s="22">
        <v>10</v>
      </c>
      <c r="J53" s="22" t="s">
        <v>22</v>
      </c>
      <c r="K53" s="14"/>
      <c r="L53" s="6"/>
      <c r="M53" s="1"/>
      <c r="N53" s="1"/>
      <c r="O53" s="28">
        <f t="shared" si="1"/>
        <v>0</v>
      </c>
      <c r="P53" s="11"/>
      <c r="Q53" s="1"/>
      <c r="R53" s="1"/>
    </row>
    <row r="54" spans="1:18" ht="78.75">
      <c r="A54">
        <v>13</v>
      </c>
      <c r="B54">
        <v>42</v>
      </c>
      <c r="C54">
        <v>2019</v>
      </c>
      <c r="D54">
        <v>99</v>
      </c>
      <c r="G54" s="14">
        <v>38</v>
      </c>
      <c r="H54" s="19" t="s">
        <v>119</v>
      </c>
      <c r="I54" s="22">
        <v>10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33.75">
      <c r="A55">
        <v>13</v>
      </c>
      <c r="B55">
        <v>42</v>
      </c>
      <c r="C55">
        <v>2019</v>
      </c>
      <c r="D55">
        <v>38</v>
      </c>
      <c r="G55" s="14">
        <v>39</v>
      </c>
      <c r="H55" s="19" t="s">
        <v>59</v>
      </c>
      <c r="I55" s="22">
        <v>15</v>
      </c>
      <c r="J55" s="22" t="s">
        <v>22</v>
      </c>
      <c r="K55" s="14"/>
      <c r="L55" s="6"/>
      <c r="M55" s="1"/>
      <c r="N55" s="1"/>
      <c r="O55" s="28">
        <f t="shared" si="1"/>
        <v>0</v>
      </c>
      <c r="P55" s="11"/>
      <c r="Q55" s="1"/>
      <c r="R55" s="1"/>
    </row>
    <row r="56" spans="1:18" ht="33.75">
      <c r="A56">
        <v>13</v>
      </c>
      <c r="B56">
        <v>42</v>
      </c>
      <c r="C56">
        <v>2019</v>
      </c>
      <c r="D56">
        <v>39</v>
      </c>
      <c r="G56" s="14">
        <v>40</v>
      </c>
      <c r="H56" s="19" t="s">
        <v>60</v>
      </c>
      <c r="I56" s="22">
        <v>40</v>
      </c>
      <c r="J56" s="22" t="s">
        <v>22</v>
      </c>
      <c r="K56" s="14"/>
      <c r="L56" s="6"/>
      <c r="M56" s="1"/>
      <c r="N56" s="1"/>
      <c r="O56" s="28">
        <f t="shared" si="1"/>
        <v>0</v>
      </c>
      <c r="P56" s="11"/>
      <c r="Q56" s="1"/>
      <c r="R56" s="1"/>
    </row>
    <row r="57" spans="1:18" ht="15">
      <c r="A57">
        <v>13</v>
      </c>
      <c r="B57">
        <v>42</v>
      </c>
      <c r="C57">
        <v>2019</v>
      </c>
      <c r="D57">
        <v>40</v>
      </c>
      <c r="G57" s="14">
        <v>41</v>
      </c>
      <c r="H57" s="19" t="s">
        <v>61</v>
      </c>
      <c r="I57" s="22">
        <v>10</v>
      </c>
      <c r="J57" s="22" t="s">
        <v>22</v>
      </c>
      <c r="K57" s="14"/>
      <c r="L57" s="6"/>
      <c r="M57" s="1"/>
      <c r="N57" s="1"/>
      <c r="O57" s="28">
        <f t="shared" si="1"/>
        <v>0</v>
      </c>
      <c r="P57" s="11"/>
      <c r="Q57" s="1"/>
      <c r="R57" s="1"/>
    </row>
    <row r="58" spans="1:18" ht="22.5">
      <c r="A58">
        <v>13</v>
      </c>
      <c r="B58">
        <v>42</v>
      </c>
      <c r="C58">
        <v>2019</v>
      </c>
      <c r="D58">
        <v>41</v>
      </c>
      <c r="G58" s="14">
        <v>42</v>
      </c>
      <c r="H58" s="19" t="s">
        <v>62</v>
      </c>
      <c r="I58" s="22">
        <v>5</v>
      </c>
      <c r="J58" s="22" t="s">
        <v>22</v>
      </c>
      <c r="K58" s="14"/>
      <c r="L58" s="6"/>
      <c r="M58" s="1"/>
      <c r="N58" s="1"/>
      <c r="O58" s="28">
        <f t="shared" si="1"/>
        <v>0</v>
      </c>
      <c r="P58" s="11"/>
      <c r="Q58" s="1"/>
      <c r="R58" s="1"/>
    </row>
    <row r="59" spans="1:18" ht="15">
      <c r="A59">
        <v>13</v>
      </c>
      <c r="B59">
        <v>42</v>
      </c>
      <c r="C59">
        <v>2019</v>
      </c>
      <c r="D59">
        <v>100</v>
      </c>
      <c r="G59" s="14">
        <v>43</v>
      </c>
      <c r="H59" s="19" t="s">
        <v>120</v>
      </c>
      <c r="I59" s="22">
        <v>5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45">
      <c r="A60">
        <v>13</v>
      </c>
      <c r="B60">
        <v>42</v>
      </c>
      <c r="C60">
        <v>2019</v>
      </c>
      <c r="D60">
        <v>101</v>
      </c>
      <c r="G60" s="14">
        <v>44</v>
      </c>
      <c r="H60" s="19" t="s">
        <v>121</v>
      </c>
      <c r="I60" s="22">
        <v>4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33.75">
      <c r="A61">
        <v>13</v>
      </c>
      <c r="B61">
        <v>42</v>
      </c>
      <c r="C61">
        <v>2019</v>
      </c>
      <c r="D61">
        <v>102</v>
      </c>
      <c r="G61" s="14">
        <v>45</v>
      </c>
      <c r="H61" s="19" t="s">
        <v>122</v>
      </c>
      <c r="I61" s="22">
        <v>100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33.75">
      <c r="A62">
        <v>13</v>
      </c>
      <c r="B62">
        <v>42</v>
      </c>
      <c r="C62">
        <v>2019</v>
      </c>
      <c r="D62">
        <v>103</v>
      </c>
      <c r="G62" s="14">
        <v>46</v>
      </c>
      <c r="H62" s="19" t="s">
        <v>123</v>
      </c>
      <c r="I62" s="22">
        <v>100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42</v>
      </c>
      <c r="C63">
        <v>2019</v>
      </c>
      <c r="D63">
        <v>42</v>
      </c>
      <c r="G63" s="14">
        <v>47</v>
      </c>
      <c r="H63" s="19" t="s">
        <v>63</v>
      </c>
      <c r="I63" s="22">
        <v>5</v>
      </c>
      <c r="J63" s="22" t="s">
        <v>22</v>
      </c>
      <c r="K63" s="14"/>
      <c r="L63" s="6"/>
      <c r="M63" s="1"/>
      <c r="N63" s="1"/>
      <c r="O63" s="28">
        <f t="shared" si="1"/>
        <v>0</v>
      </c>
      <c r="P63" s="11"/>
      <c r="Q63" s="1"/>
      <c r="R63" s="1"/>
    </row>
    <row r="64" spans="1:18" ht="15">
      <c r="A64">
        <v>13</v>
      </c>
      <c r="B64">
        <v>42</v>
      </c>
      <c r="C64">
        <v>2019</v>
      </c>
      <c r="D64">
        <v>43</v>
      </c>
      <c r="G64" s="14">
        <v>48</v>
      </c>
      <c r="H64" s="19" t="s">
        <v>64</v>
      </c>
      <c r="I64" s="22">
        <v>5</v>
      </c>
      <c r="J64" s="22" t="s">
        <v>22</v>
      </c>
      <c r="K64" s="14"/>
      <c r="L64" s="6"/>
      <c r="M64" s="1"/>
      <c r="N64" s="1"/>
      <c r="O64" s="28">
        <f t="shared" si="1"/>
        <v>0</v>
      </c>
      <c r="P64" s="11"/>
      <c r="Q64" s="1"/>
      <c r="R64" s="1"/>
    </row>
    <row r="65" spans="1:18" ht="15">
      <c r="A65">
        <v>13</v>
      </c>
      <c r="B65">
        <v>42</v>
      </c>
      <c r="C65">
        <v>2019</v>
      </c>
      <c r="D65">
        <v>44</v>
      </c>
      <c r="G65" s="14">
        <v>49</v>
      </c>
      <c r="H65" s="19" t="s">
        <v>65</v>
      </c>
      <c r="I65" s="22">
        <v>4</v>
      </c>
      <c r="J65" s="22" t="s">
        <v>22</v>
      </c>
      <c r="K65" s="14"/>
      <c r="L65" s="6"/>
      <c r="M65" s="1"/>
      <c r="N65" s="1"/>
      <c r="O65" s="28">
        <f t="shared" si="1"/>
        <v>0</v>
      </c>
      <c r="P65" s="11"/>
      <c r="Q65" s="1"/>
      <c r="R65" s="1"/>
    </row>
    <row r="66" spans="1:18" ht="15">
      <c r="A66">
        <v>13</v>
      </c>
      <c r="B66">
        <v>42</v>
      </c>
      <c r="C66">
        <v>2019</v>
      </c>
      <c r="D66">
        <v>45</v>
      </c>
      <c r="G66" s="14">
        <v>50</v>
      </c>
      <c r="H66" s="19" t="s">
        <v>66</v>
      </c>
      <c r="I66" s="22">
        <v>4</v>
      </c>
      <c r="J66" s="22" t="s">
        <v>22</v>
      </c>
      <c r="K66" s="14"/>
      <c r="L66" s="6"/>
      <c r="M66" s="1"/>
      <c r="N66" s="1"/>
      <c r="O66" s="28">
        <f t="shared" si="1"/>
        <v>0</v>
      </c>
      <c r="P66" s="11"/>
      <c r="Q66" s="1"/>
      <c r="R66" s="1"/>
    </row>
    <row r="67" spans="1:18" ht="45">
      <c r="A67">
        <v>13</v>
      </c>
      <c r="B67">
        <v>42</v>
      </c>
      <c r="C67">
        <v>2019</v>
      </c>
      <c r="D67">
        <v>104</v>
      </c>
      <c r="G67" s="14">
        <v>51</v>
      </c>
      <c r="H67" s="19" t="s">
        <v>124</v>
      </c>
      <c r="I67" s="22">
        <v>4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45">
      <c r="A68">
        <v>13</v>
      </c>
      <c r="B68">
        <v>42</v>
      </c>
      <c r="C68">
        <v>2019</v>
      </c>
      <c r="D68">
        <v>105</v>
      </c>
      <c r="G68" s="14">
        <v>52</v>
      </c>
      <c r="H68" s="19" t="s">
        <v>125</v>
      </c>
      <c r="I68" s="22">
        <v>5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45">
      <c r="A69">
        <v>13</v>
      </c>
      <c r="B69">
        <v>42</v>
      </c>
      <c r="C69">
        <v>2019</v>
      </c>
      <c r="D69">
        <v>46</v>
      </c>
      <c r="G69" s="14">
        <v>53</v>
      </c>
      <c r="H69" s="19" t="s">
        <v>67</v>
      </c>
      <c r="I69" s="22">
        <v>50</v>
      </c>
      <c r="J69" s="22" t="s">
        <v>22</v>
      </c>
      <c r="K69" s="14"/>
      <c r="L69" s="6"/>
      <c r="M69" s="1"/>
      <c r="N69" s="1"/>
      <c r="O69" s="28">
        <f t="shared" si="1"/>
        <v>0</v>
      </c>
      <c r="P69" s="11"/>
      <c r="Q69" s="1"/>
      <c r="R69" s="1"/>
    </row>
    <row r="70" spans="1:18" ht="45">
      <c r="A70">
        <v>13</v>
      </c>
      <c r="B70">
        <v>42</v>
      </c>
      <c r="C70">
        <v>2019</v>
      </c>
      <c r="D70">
        <v>47</v>
      </c>
      <c r="G70" s="14">
        <v>54</v>
      </c>
      <c r="H70" s="19" t="s">
        <v>68</v>
      </c>
      <c r="I70" s="22">
        <v>50</v>
      </c>
      <c r="J70" s="22" t="s">
        <v>22</v>
      </c>
      <c r="K70" s="14"/>
      <c r="L70" s="6"/>
      <c r="M70" s="1"/>
      <c r="N70" s="1"/>
      <c r="O70" s="28">
        <f t="shared" si="1"/>
        <v>0</v>
      </c>
      <c r="P70" s="11"/>
      <c r="Q70" s="1"/>
      <c r="R70" s="1"/>
    </row>
    <row r="71" spans="1:18" ht="78.75">
      <c r="A71">
        <v>13</v>
      </c>
      <c r="B71">
        <v>42</v>
      </c>
      <c r="C71">
        <v>2019</v>
      </c>
      <c r="D71">
        <v>48</v>
      </c>
      <c r="G71" s="14">
        <v>55</v>
      </c>
      <c r="H71" s="19" t="s">
        <v>69</v>
      </c>
      <c r="I71" s="22">
        <v>50</v>
      </c>
      <c r="J71" s="22" t="s">
        <v>22</v>
      </c>
      <c r="K71" s="14"/>
      <c r="L71" s="6"/>
      <c r="M71" s="1"/>
      <c r="N71" s="1"/>
      <c r="O71" s="28">
        <f t="shared" si="1"/>
        <v>0</v>
      </c>
      <c r="P71" s="11"/>
      <c r="Q71" s="1"/>
      <c r="R71" s="1"/>
    </row>
    <row r="72" spans="1:18" ht="101.25">
      <c r="A72">
        <v>13</v>
      </c>
      <c r="B72">
        <v>42</v>
      </c>
      <c r="C72">
        <v>2019</v>
      </c>
      <c r="D72">
        <v>49</v>
      </c>
      <c r="G72" s="14">
        <v>56</v>
      </c>
      <c r="H72" s="19" t="s">
        <v>70</v>
      </c>
      <c r="I72" s="22">
        <v>5</v>
      </c>
      <c r="J72" s="22" t="s">
        <v>22</v>
      </c>
      <c r="K72" s="14"/>
      <c r="L72" s="6"/>
      <c r="M72" s="1"/>
      <c r="N72" s="1"/>
      <c r="O72" s="28">
        <f t="shared" si="1"/>
        <v>0</v>
      </c>
      <c r="P72" s="11"/>
      <c r="Q72" s="1"/>
      <c r="R72" s="1"/>
    </row>
    <row r="73" spans="1:18" ht="22.5">
      <c r="A73">
        <v>13</v>
      </c>
      <c r="B73">
        <v>42</v>
      </c>
      <c r="C73">
        <v>2019</v>
      </c>
      <c r="D73">
        <v>50</v>
      </c>
      <c r="G73" s="14">
        <v>57</v>
      </c>
      <c r="H73" s="19" t="s">
        <v>71</v>
      </c>
      <c r="I73" s="22">
        <v>100</v>
      </c>
      <c r="J73" s="22" t="s">
        <v>22</v>
      </c>
      <c r="K73" s="14"/>
      <c r="L73" s="6"/>
      <c r="M73" s="1"/>
      <c r="N73" s="1"/>
      <c r="O73" s="28">
        <f t="shared" si="1"/>
        <v>0</v>
      </c>
      <c r="P73" s="11"/>
      <c r="Q73" s="1"/>
      <c r="R73" s="1"/>
    </row>
    <row r="74" spans="1:18" ht="33.75">
      <c r="A74">
        <v>13</v>
      </c>
      <c r="B74">
        <v>42</v>
      </c>
      <c r="C74">
        <v>2019</v>
      </c>
      <c r="D74">
        <v>51</v>
      </c>
      <c r="G74" s="14">
        <v>58</v>
      </c>
      <c r="H74" s="19" t="s">
        <v>72</v>
      </c>
      <c r="I74" s="22">
        <v>4</v>
      </c>
      <c r="J74" s="22" t="s">
        <v>22</v>
      </c>
      <c r="K74" s="14"/>
      <c r="L74" s="6"/>
      <c r="M74" s="1"/>
      <c r="N74" s="1"/>
      <c r="O74" s="28">
        <f t="shared" si="1"/>
        <v>0</v>
      </c>
      <c r="P74" s="11"/>
      <c r="Q74" s="1"/>
      <c r="R74" s="1"/>
    </row>
    <row r="75" spans="1:18" ht="45">
      <c r="A75">
        <v>13</v>
      </c>
      <c r="B75">
        <v>42</v>
      </c>
      <c r="C75">
        <v>2019</v>
      </c>
      <c r="D75">
        <v>52</v>
      </c>
      <c r="G75" s="14">
        <v>59</v>
      </c>
      <c r="H75" s="19" t="s">
        <v>73</v>
      </c>
      <c r="I75" s="22">
        <v>4</v>
      </c>
      <c r="J75" s="22" t="s">
        <v>22</v>
      </c>
      <c r="K75" s="14"/>
      <c r="L75" s="6"/>
      <c r="M75" s="1"/>
      <c r="N75" s="1"/>
      <c r="O75" s="28">
        <f t="shared" si="1"/>
        <v>0</v>
      </c>
      <c r="P75" s="11"/>
      <c r="Q75" s="1"/>
      <c r="R75" s="1"/>
    </row>
    <row r="76" spans="1:18" ht="56.25">
      <c r="A76">
        <v>13</v>
      </c>
      <c r="B76">
        <v>42</v>
      </c>
      <c r="C76">
        <v>2019</v>
      </c>
      <c r="D76">
        <v>53</v>
      </c>
      <c r="G76" s="14">
        <v>60</v>
      </c>
      <c r="H76" s="19" t="s">
        <v>74</v>
      </c>
      <c r="I76" s="22">
        <v>20</v>
      </c>
      <c r="J76" s="22" t="s">
        <v>22</v>
      </c>
      <c r="K76" s="14"/>
      <c r="L76" s="6"/>
      <c r="M76" s="1"/>
      <c r="N76" s="1"/>
      <c r="O76" s="28">
        <f t="shared" si="1"/>
        <v>0</v>
      </c>
      <c r="P76" s="11"/>
      <c r="Q76" s="1"/>
      <c r="R76" s="1"/>
    </row>
    <row r="77" spans="1:18" ht="45">
      <c r="A77">
        <v>13</v>
      </c>
      <c r="B77">
        <v>42</v>
      </c>
      <c r="C77">
        <v>2019</v>
      </c>
      <c r="D77">
        <v>54</v>
      </c>
      <c r="G77" s="14">
        <v>61</v>
      </c>
      <c r="H77" s="19" t="s">
        <v>75</v>
      </c>
      <c r="I77" s="22">
        <v>20</v>
      </c>
      <c r="J77" s="22" t="s">
        <v>22</v>
      </c>
      <c r="K77" s="14"/>
      <c r="L77" s="6"/>
      <c r="M77" s="1"/>
      <c r="N77" s="1"/>
      <c r="O77" s="28">
        <f t="shared" si="1"/>
        <v>0</v>
      </c>
      <c r="P77" s="11"/>
      <c r="Q77" s="1"/>
      <c r="R77" s="1"/>
    </row>
    <row r="78" spans="1:18" ht="15">
      <c r="A78">
        <v>13</v>
      </c>
      <c r="B78">
        <v>42</v>
      </c>
      <c r="C78">
        <v>2019</v>
      </c>
      <c r="D78">
        <v>55</v>
      </c>
      <c r="G78" s="14">
        <v>62</v>
      </c>
      <c r="H78" s="19" t="s">
        <v>76</v>
      </c>
      <c r="I78" s="22">
        <v>20</v>
      </c>
      <c r="J78" s="22" t="s">
        <v>22</v>
      </c>
      <c r="K78" s="14"/>
      <c r="L78" s="6"/>
      <c r="M78" s="1"/>
      <c r="N78" s="1"/>
      <c r="O78" s="28">
        <f t="shared" si="1"/>
        <v>0</v>
      </c>
      <c r="P78" s="11"/>
      <c r="Q78" s="1"/>
      <c r="R78" s="1"/>
    </row>
    <row r="79" spans="1:18" ht="45">
      <c r="A79">
        <v>13</v>
      </c>
      <c r="B79">
        <v>42</v>
      </c>
      <c r="C79">
        <v>2019</v>
      </c>
      <c r="D79">
        <v>56</v>
      </c>
      <c r="G79" s="14">
        <v>63</v>
      </c>
      <c r="H79" s="19" t="s">
        <v>77</v>
      </c>
      <c r="I79" s="22">
        <v>5</v>
      </c>
      <c r="J79" s="22" t="s">
        <v>22</v>
      </c>
      <c r="K79" s="14"/>
      <c r="L79" s="6"/>
      <c r="M79" s="1"/>
      <c r="N79" s="1"/>
      <c r="O79" s="28">
        <f t="shared" si="1"/>
        <v>0</v>
      </c>
      <c r="P79" s="11"/>
      <c r="Q79" s="1"/>
      <c r="R79" s="1"/>
    </row>
    <row r="80" spans="1:18" ht="45">
      <c r="A80">
        <v>13</v>
      </c>
      <c r="B80">
        <v>42</v>
      </c>
      <c r="C80">
        <v>2019</v>
      </c>
      <c r="D80">
        <v>57</v>
      </c>
      <c r="G80" s="14">
        <v>64</v>
      </c>
      <c r="H80" s="19" t="s">
        <v>78</v>
      </c>
      <c r="I80" s="22">
        <v>20</v>
      </c>
      <c r="J80" s="22" t="s">
        <v>22</v>
      </c>
      <c r="K80" s="14"/>
      <c r="L80" s="6"/>
      <c r="M80" s="1"/>
      <c r="N80" s="1"/>
      <c r="O80" s="28">
        <f t="shared" si="1"/>
        <v>0</v>
      </c>
      <c r="P80" s="11"/>
      <c r="Q80" s="1"/>
      <c r="R80" s="1"/>
    </row>
    <row r="81" spans="1:18" ht="33.75">
      <c r="A81">
        <v>13</v>
      </c>
      <c r="B81">
        <v>42</v>
      </c>
      <c r="C81">
        <v>2019</v>
      </c>
      <c r="D81">
        <v>58</v>
      </c>
      <c r="G81" s="14">
        <v>65</v>
      </c>
      <c r="H81" s="19" t="s">
        <v>79</v>
      </c>
      <c r="I81" s="22">
        <v>10</v>
      </c>
      <c r="J81" s="22" t="s">
        <v>22</v>
      </c>
      <c r="K81" s="14"/>
      <c r="L81" s="6"/>
      <c r="M81" s="1"/>
      <c r="N81" s="1"/>
      <c r="O81" s="28">
        <f t="shared" si="1"/>
        <v>0</v>
      </c>
      <c r="P81" s="11"/>
      <c r="Q81" s="1"/>
      <c r="R81" s="1"/>
    </row>
    <row r="82" spans="1:18" ht="22.5">
      <c r="A82">
        <v>13</v>
      </c>
      <c r="B82">
        <v>42</v>
      </c>
      <c r="C82">
        <v>2019</v>
      </c>
      <c r="D82">
        <v>59</v>
      </c>
      <c r="G82" s="14">
        <v>66</v>
      </c>
      <c r="H82" s="19" t="s">
        <v>80</v>
      </c>
      <c r="I82" s="22">
        <v>50</v>
      </c>
      <c r="J82" s="22" t="s">
        <v>22</v>
      </c>
      <c r="K82" s="14"/>
      <c r="L82" s="6"/>
      <c r="M82" s="1"/>
      <c r="N82" s="1"/>
      <c r="O82" s="28">
        <f t="shared" si="1"/>
        <v>0</v>
      </c>
      <c r="P82" s="11"/>
      <c r="Q82" s="1"/>
      <c r="R82" s="1"/>
    </row>
    <row r="83" spans="1:18" ht="56.25">
      <c r="A83">
        <v>13</v>
      </c>
      <c r="B83">
        <v>42</v>
      </c>
      <c r="C83">
        <v>2019</v>
      </c>
      <c r="D83">
        <v>60</v>
      </c>
      <c r="G83" s="14">
        <v>67</v>
      </c>
      <c r="H83" s="19" t="s">
        <v>81</v>
      </c>
      <c r="I83" s="22">
        <v>10</v>
      </c>
      <c r="J83" s="22" t="s">
        <v>22</v>
      </c>
      <c r="K83" s="14"/>
      <c r="L83" s="6"/>
      <c r="M83" s="1"/>
      <c r="N83" s="1"/>
      <c r="O83" s="28">
        <f t="shared" si="1"/>
        <v>0</v>
      </c>
      <c r="P83" s="11"/>
      <c r="Q83" s="1"/>
      <c r="R83" s="1"/>
    </row>
    <row r="84" spans="1:18" ht="56.25">
      <c r="A84">
        <v>13</v>
      </c>
      <c r="B84">
        <v>42</v>
      </c>
      <c r="C84">
        <v>2019</v>
      </c>
      <c r="D84">
        <v>61</v>
      </c>
      <c r="G84" s="14">
        <v>68</v>
      </c>
      <c r="H84" s="19" t="s">
        <v>82</v>
      </c>
      <c r="I84" s="22">
        <v>10</v>
      </c>
      <c r="J84" s="22" t="s">
        <v>22</v>
      </c>
      <c r="K84" s="14"/>
      <c r="L84" s="6"/>
      <c r="M84" s="1"/>
      <c r="N84" s="1"/>
      <c r="O84" s="28">
        <f t="shared" si="1"/>
        <v>0</v>
      </c>
      <c r="P84" s="11"/>
      <c r="Q84" s="1"/>
      <c r="R84" s="1"/>
    </row>
    <row r="85" spans="1:18" ht="45">
      <c r="A85">
        <v>13</v>
      </c>
      <c r="B85">
        <v>42</v>
      </c>
      <c r="C85">
        <v>2019</v>
      </c>
      <c r="D85">
        <v>62</v>
      </c>
      <c r="G85" s="14">
        <v>69</v>
      </c>
      <c r="H85" s="19" t="s">
        <v>83</v>
      </c>
      <c r="I85" s="22">
        <v>10</v>
      </c>
      <c r="J85" s="22" t="s">
        <v>22</v>
      </c>
      <c r="K85" s="14"/>
      <c r="L85" s="6"/>
      <c r="M85" s="1"/>
      <c r="N85" s="1"/>
      <c r="O85" s="28">
        <f t="shared" si="1"/>
        <v>0</v>
      </c>
      <c r="P85" s="11"/>
      <c r="Q85" s="1"/>
      <c r="R85" s="1"/>
    </row>
    <row r="86" spans="1:18" ht="45">
      <c r="A86">
        <v>13</v>
      </c>
      <c r="B86">
        <v>42</v>
      </c>
      <c r="C86">
        <v>2019</v>
      </c>
      <c r="D86">
        <v>63</v>
      </c>
      <c r="G86" s="14">
        <v>70</v>
      </c>
      <c r="H86" s="19" t="s">
        <v>84</v>
      </c>
      <c r="I86" s="22">
        <v>50</v>
      </c>
      <c r="J86" s="22" t="s">
        <v>22</v>
      </c>
      <c r="K86" s="14"/>
      <c r="L86" s="6"/>
      <c r="M86" s="1"/>
      <c r="N86" s="1"/>
      <c r="O86" s="28">
        <f t="shared" si="1"/>
        <v>0</v>
      </c>
      <c r="P86" s="11"/>
      <c r="Q86" s="1"/>
      <c r="R86" s="1"/>
    </row>
    <row r="87" spans="1:18" ht="22.5">
      <c r="A87">
        <v>13</v>
      </c>
      <c r="B87">
        <v>42</v>
      </c>
      <c r="C87">
        <v>2019</v>
      </c>
      <c r="D87">
        <v>64</v>
      </c>
      <c r="G87" s="14">
        <v>71</v>
      </c>
      <c r="H87" s="19" t="s">
        <v>85</v>
      </c>
      <c r="I87" s="22">
        <v>10</v>
      </c>
      <c r="J87" s="22" t="s">
        <v>22</v>
      </c>
      <c r="K87" s="14"/>
      <c r="L87" s="6"/>
      <c r="M87" s="1"/>
      <c r="N87" s="1"/>
      <c r="O87" s="28">
        <f t="shared" si="1"/>
        <v>0</v>
      </c>
      <c r="P87" s="11"/>
      <c r="Q87" s="1"/>
      <c r="R87" s="1"/>
    </row>
    <row r="88" spans="1:18" ht="45">
      <c r="A88">
        <v>13</v>
      </c>
      <c r="B88">
        <v>42</v>
      </c>
      <c r="C88">
        <v>2019</v>
      </c>
      <c r="D88">
        <v>65</v>
      </c>
      <c r="G88" s="14">
        <v>72</v>
      </c>
      <c r="H88" s="19" t="s">
        <v>86</v>
      </c>
      <c r="I88" s="22">
        <v>5</v>
      </c>
      <c r="J88" s="22" t="s">
        <v>22</v>
      </c>
      <c r="K88" s="14"/>
      <c r="L88" s="6"/>
      <c r="M88" s="1"/>
      <c r="N88" s="1"/>
      <c r="O88" s="28">
        <f aca="true" t="shared" si="2" ref="O88:O119">(IF(AND(J88&gt;0,J88&lt;=I88),J88,I88)*(L88-M88+N88))</f>
        <v>0</v>
      </c>
      <c r="P88" s="11"/>
      <c r="Q88" s="1"/>
      <c r="R88" s="1"/>
    </row>
    <row r="89" spans="1:18" ht="45">
      <c r="A89">
        <v>13</v>
      </c>
      <c r="B89">
        <v>42</v>
      </c>
      <c r="C89">
        <v>2019</v>
      </c>
      <c r="D89">
        <v>66</v>
      </c>
      <c r="G89" s="14">
        <v>73</v>
      </c>
      <c r="H89" s="19" t="s">
        <v>87</v>
      </c>
      <c r="I89" s="22">
        <v>5</v>
      </c>
      <c r="J89" s="22" t="s">
        <v>22</v>
      </c>
      <c r="K89" s="14"/>
      <c r="L89" s="6"/>
      <c r="M89" s="1"/>
      <c r="N89" s="1"/>
      <c r="O89" s="28">
        <f t="shared" si="2"/>
        <v>0</v>
      </c>
      <c r="P89" s="11"/>
      <c r="Q89" s="1"/>
      <c r="R89" s="1"/>
    </row>
    <row r="90" spans="1:18" ht="45">
      <c r="A90">
        <v>13</v>
      </c>
      <c r="B90">
        <v>42</v>
      </c>
      <c r="C90">
        <v>2019</v>
      </c>
      <c r="D90">
        <v>67</v>
      </c>
      <c r="G90" s="14">
        <v>74</v>
      </c>
      <c r="H90" s="19" t="s">
        <v>88</v>
      </c>
      <c r="I90" s="22">
        <v>5</v>
      </c>
      <c r="J90" s="22" t="s">
        <v>22</v>
      </c>
      <c r="K90" s="14"/>
      <c r="L90" s="6"/>
      <c r="M90" s="1"/>
      <c r="N90" s="1"/>
      <c r="O90" s="28">
        <f t="shared" si="2"/>
        <v>0</v>
      </c>
      <c r="P90" s="11"/>
      <c r="Q90" s="1"/>
      <c r="R90" s="1"/>
    </row>
    <row r="91" spans="1:18" ht="56.25">
      <c r="A91">
        <v>13</v>
      </c>
      <c r="B91">
        <v>42</v>
      </c>
      <c r="C91">
        <v>2019</v>
      </c>
      <c r="D91">
        <v>68</v>
      </c>
      <c r="G91" s="14">
        <v>75</v>
      </c>
      <c r="H91" s="19" t="s">
        <v>89</v>
      </c>
      <c r="I91" s="22">
        <v>5</v>
      </c>
      <c r="J91" s="22" t="s">
        <v>22</v>
      </c>
      <c r="K91" s="14"/>
      <c r="L91" s="6"/>
      <c r="M91" s="1"/>
      <c r="N91" s="1"/>
      <c r="O91" s="28">
        <f t="shared" si="2"/>
        <v>0</v>
      </c>
      <c r="P91" s="11"/>
      <c r="Q91" s="1"/>
      <c r="R91" s="1"/>
    </row>
    <row r="92" spans="1:18" ht="45">
      <c r="A92">
        <v>13</v>
      </c>
      <c r="B92">
        <v>42</v>
      </c>
      <c r="C92">
        <v>2019</v>
      </c>
      <c r="D92">
        <v>69</v>
      </c>
      <c r="G92" s="14">
        <v>76</v>
      </c>
      <c r="H92" s="19" t="s">
        <v>90</v>
      </c>
      <c r="I92" s="22">
        <v>5</v>
      </c>
      <c r="J92" s="22" t="s">
        <v>22</v>
      </c>
      <c r="K92" s="14"/>
      <c r="L92" s="6"/>
      <c r="M92" s="1"/>
      <c r="N92" s="1"/>
      <c r="O92" s="28">
        <f t="shared" si="2"/>
        <v>0</v>
      </c>
      <c r="P92" s="11"/>
      <c r="Q92" s="1"/>
      <c r="R92" s="1"/>
    </row>
    <row r="93" spans="1:18" ht="45">
      <c r="A93">
        <v>13</v>
      </c>
      <c r="B93">
        <v>42</v>
      </c>
      <c r="C93">
        <v>2019</v>
      </c>
      <c r="D93">
        <v>70</v>
      </c>
      <c r="G93" s="14">
        <v>77</v>
      </c>
      <c r="H93" s="19" t="s">
        <v>91</v>
      </c>
      <c r="I93" s="22">
        <v>5</v>
      </c>
      <c r="J93" s="22" t="s">
        <v>22</v>
      </c>
      <c r="K93" s="14"/>
      <c r="L93" s="6"/>
      <c r="M93" s="1"/>
      <c r="N93" s="1"/>
      <c r="O93" s="28">
        <f t="shared" si="2"/>
        <v>0</v>
      </c>
      <c r="P93" s="11"/>
      <c r="Q93" s="1"/>
      <c r="R93" s="1"/>
    </row>
    <row r="94" spans="1:18" ht="45">
      <c r="A94">
        <v>13</v>
      </c>
      <c r="B94">
        <v>42</v>
      </c>
      <c r="C94">
        <v>2019</v>
      </c>
      <c r="D94">
        <v>71</v>
      </c>
      <c r="G94" s="14">
        <v>78</v>
      </c>
      <c r="H94" s="19" t="s">
        <v>92</v>
      </c>
      <c r="I94" s="22">
        <v>5</v>
      </c>
      <c r="J94" s="22" t="s">
        <v>22</v>
      </c>
      <c r="K94" s="14"/>
      <c r="L94" s="6"/>
      <c r="M94" s="1"/>
      <c r="N94" s="1"/>
      <c r="O94" s="28">
        <f t="shared" si="2"/>
        <v>0</v>
      </c>
      <c r="P94" s="11"/>
      <c r="Q94" s="1"/>
      <c r="R94" s="1"/>
    </row>
    <row r="95" spans="1:18" ht="45">
      <c r="A95">
        <v>13</v>
      </c>
      <c r="B95">
        <v>42</v>
      </c>
      <c r="C95">
        <v>2019</v>
      </c>
      <c r="D95">
        <v>72</v>
      </c>
      <c r="G95" s="14">
        <v>79</v>
      </c>
      <c r="H95" s="19" t="s">
        <v>90</v>
      </c>
      <c r="I95" s="22">
        <v>5</v>
      </c>
      <c r="J95" s="22" t="s">
        <v>22</v>
      </c>
      <c r="K95" s="14"/>
      <c r="L95" s="6"/>
      <c r="M95" s="1"/>
      <c r="N95" s="1"/>
      <c r="O95" s="28">
        <f t="shared" si="2"/>
        <v>0</v>
      </c>
      <c r="P95" s="11"/>
      <c r="Q95" s="1"/>
      <c r="R95" s="1"/>
    </row>
    <row r="96" spans="1:18" ht="45">
      <c r="A96">
        <v>13</v>
      </c>
      <c r="B96">
        <v>42</v>
      </c>
      <c r="C96">
        <v>2019</v>
      </c>
      <c r="D96">
        <v>73</v>
      </c>
      <c r="G96" s="14">
        <v>80</v>
      </c>
      <c r="H96" s="19" t="s">
        <v>93</v>
      </c>
      <c r="I96" s="22">
        <v>5</v>
      </c>
      <c r="J96" s="22" t="s">
        <v>22</v>
      </c>
      <c r="K96" s="14"/>
      <c r="L96" s="6"/>
      <c r="M96" s="1"/>
      <c r="N96" s="1"/>
      <c r="O96" s="28">
        <f t="shared" si="2"/>
        <v>0</v>
      </c>
      <c r="P96" s="11"/>
      <c r="Q96" s="1"/>
      <c r="R96" s="1"/>
    </row>
    <row r="97" spans="1:18" ht="56.25">
      <c r="A97">
        <v>13</v>
      </c>
      <c r="B97">
        <v>42</v>
      </c>
      <c r="C97">
        <v>2019</v>
      </c>
      <c r="D97">
        <v>74</v>
      </c>
      <c r="G97" s="14">
        <v>81</v>
      </c>
      <c r="H97" s="19" t="s">
        <v>94</v>
      </c>
      <c r="I97" s="22">
        <v>5</v>
      </c>
      <c r="J97" s="22" t="s">
        <v>22</v>
      </c>
      <c r="K97" s="14"/>
      <c r="L97" s="6"/>
      <c r="M97" s="1"/>
      <c r="N97" s="1"/>
      <c r="O97" s="28">
        <f t="shared" si="2"/>
        <v>0</v>
      </c>
      <c r="P97" s="11"/>
      <c r="Q97" s="1"/>
      <c r="R97" s="1"/>
    </row>
    <row r="98" spans="1:18" ht="33.75">
      <c r="A98">
        <v>13</v>
      </c>
      <c r="B98">
        <v>42</v>
      </c>
      <c r="C98">
        <v>2019</v>
      </c>
      <c r="D98">
        <v>75</v>
      </c>
      <c r="G98" s="14">
        <v>82</v>
      </c>
      <c r="H98" s="19" t="s">
        <v>95</v>
      </c>
      <c r="I98" s="22">
        <v>10</v>
      </c>
      <c r="J98" s="22" t="s">
        <v>22</v>
      </c>
      <c r="K98" s="14"/>
      <c r="L98" s="6"/>
      <c r="M98" s="1"/>
      <c r="N98" s="1"/>
      <c r="O98" s="28">
        <f t="shared" si="2"/>
        <v>0</v>
      </c>
      <c r="P98" s="11"/>
      <c r="Q98" s="1"/>
      <c r="R98" s="1"/>
    </row>
    <row r="99" spans="1:18" ht="22.5">
      <c r="A99">
        <v>13</v>
      </c>
      <c r="B99">
        <v>42</v>
      </c>
      <c r="C99">
        <v>2019</v>
      </c>
      <c r="D99">
        <v>76</v>
      </c>
      <c r="G99" s="14">
        <v>83</v>
      </c>
      <c r="H99" s="19" t="s">
        <v>96</v>
      </c>
      <c r="I99" s="22">
        <v>5</v>
      </c>
      <c r="J99" s="22" t="s">
        <v>22</v>
      </c>
      <c r="K99" s="14"/>
      <c r="L99" s="6"/>
      <c r="M99" s="1"/>
      <c r="N99" s="1"/>
      <c r="O99" s="28">
        <f t="shared" si="2"/>
        <v>0</v>
      </c>
      <c r="P99" s="11"/>
      <c r="Q99" s="1"/>
      <c r="R99" s="1"/>
    </row>
    <row r="100" spans="1:18" ht="67.5">
      <c r="A100">
        <v>13</v>
      </c>
      <c r="B100">
        <v>42</v>
      </c>
      <c r="C100">
        <v>2019</v>
      </c>
      <c r="D100">
        <v>77</v>
      </c>
      <c r="G100" s="14">
        <v>84</v>
      </c>
      <c r="H100" s="19" t="s">
        <v>97</v>
      </c>
      <c r="I100" s="22">
        <v>5</v>
      </c>
      <c r="J100" s="22" t="s">
        <v>22</v>
      </c>
      <c r="K100" s="14"/>
      <c r="L100" s="6"/>
      <c r="M100" s="1"/>
      <c r="N100" s="1"/>
      <c r="O100" s="28">
        <f t="shared" si="2"/>
        <v>0</v>
      </c>
      <c r="P100" s="11"/>
      <c r="Q100" s="1"/>
      <c r="R100" s="1"/>
    </row>
    <row r="101" spans="1:18" ht="22.5">
      <c r="A101">
        <v>13</v>
      </c>
      <c r="B101">
        <v>42</v>
      </c>
      <c r="C101">
        <v>2019</v>
      </c>
      <c r="D101">
        <v>78</v>
      </c>
      <c r="G101" s="14">
        <v>85</v>
      </c>
      <c r="H101" s="19" t="s">
        <v>98</v>
      </c>
      <c r="I101" s="22">
        <v>5</v>
      </c>
      <c r="J101" s="22" t="s">
        <v>22</v>
      </c>
      <c r="K101" s="14"/>
      <c r="L101" s="6"/>
      <c r="M101" s="1"/>
      <c r="N101" s="1"/>
      <c r="O101" s="28">
        <f t="shared" si="2"/>
        <v>0</v>
      </c>
      <c r="P101" s="11"/>
      <c r="Q101" s="1"/>
      <c r="R101" s="1"/>
    </row>
    <row r="102" spans="1:18" ht="33.75">
      <c r="A102">
        <v>13</v>
      </c>
      <c r="B102">
        <v>42</v>
      </c>
      <c r="C102">
        <v>2019</v>
      </c>
      <c r="D102">
        <v>79</v>
      </c>
      <c r="G102" s="14">
        <v>86</v>
      </c>
      <c r="H102" s="19" t="s">
        <v>99</v>
      </c>
      <c r="I102" s="22">
        <v>5</v>
      </c>
      <c r="J102" s="22" t="s">
        <v>22</v>
      </c>
      <c r="K102" s="14"/>
      <c r="L102" s="6"/>
      <c r="M102" s="1"/>
      <c r="N102" s="1"/>
      <c r="O102" s="28">
        <f t="shared" si="2"/>
        <v>0</v>
      </c>
      <c r="P102" s="11"/>
      <c r="Q102" s="1"/>
      <c r="R102" s="1"/>
    </row>
    <row r="103" spans="1:18" ht="67.5">
      <c r="A103">
        <v>13</v>
      </c>
      <c r="B103">
        <v>42</v>
      </c>
      <c r="C103">
        <v>2019</v>
      </c>
      <c r="D103">
        <v>80</v>
      </c>
      <c r="G103" s="14">
        <v>87</v>
      </c>
      <c r="H103" s="19" t="s">
        <v>100</v>
      </c>
      <c r="I103" s="22">
        <v>5</v>
      </c>
      <c r="J103" s="22" t="s">
        <v>22</v>
      </c>
      <c r="K103" s="14"/>
      <c r="L103" s="6"/>
      <c r="M103" s="1"/>
      <c r="N103" s="1"/>
      <c r="O103" s="28">
        <f t="shared" si="2"/>
        <v>0</v>
      </c>
      <c r="P103" s="11"/>
      <c r="Q103" s="1"/>
      <c r="R103" s="1"/>
    </row>
    <row r="104" spans="1:18" ht="67.5">
      <c r="A104">
        <v>13</v>
      </c>
      <c r="B104">
        <v>42</v>
      </c>
      <c r="C104">
        <v>2019</v>
      </c>
      <c r="D104">
        <v>81</v>
      </c>
      <c r="G104" s="14">
        <v>88</v>
      </c>
      <c r="H104" s="19" t="s">
        <v>101</v>
      </c>
      <c r="I104" s="22">
        <v>10</v>
      </c>
      <c r="J104" s="22" t="s">
        <v>22</v>
      </c>
      <c r="K104" s="14"/>
      <c r="L104" s="6"/>
      <c r="M104" s="1"/>
      <c r="N104" s="1"/>
      <c r="O104" s="28">
        <f t="shared" si="2"/>
        <v>0</v>
      </c>
      <c r="P104" s="11"/>
      <c r="Q104" s="1"/>
      <c r="R104" s="1"/>
    </row>
    <row r="105" spans="1:18" ht="33.75">
      <c r="A105">
        <v>13</v>
      </c>
      <c r="B105">
        <v>42</v>
      </c>
      <c r="C105">
        <v>2019</v>
      </c>
      <c r="D105">
        <v>82</v>
      </c>
      <c r="G105" s="14">
        <v>89</v>
      </c>
      <c r="H105" s="19" t="s">
        <v>102</v>
      </c>
      <c r="I105" s="22">
        <v>5</v>
      </c>
      <c r="J105" s="22" t="s">
        <v>22</v>
      </c>
      <c r="K105" s="14"/>
      <c r="L105" s="6"/>
      <c r="M105" s="1"/>
      <c r="N105" s="1"/>
      <c r="O105" s="28">
        <f t="shared" si="2"/>
        <v>0</v>
      </c>
      <c r="P105" s="11"/>
      <c r="Q105" s="1"/>
      <c r="R105" s="1"/>
    </row>
    <row r="106" spans="1:18" ht="33.75">
      <c r="A106">
        <v>13</v>
      </c>
      <c r="B106">
        <v>42</v>
      </c>
      <c r="C106">
        <v>2019</v>
      </c>
      <c r="D106">
        <v>83</v>
      </c>
      <c r="G106" s="14">
        <v>90</v>
      </c>
      <c r="H106" s="19" t="s">
        <v>103</v>
      </c>
      <c r="I106" s="22">
        <v>5</v>
      </c>
      <c r="J106" s="22" t="s">
        <v>22</v>
      </c>
      <c r="K106" s="14"/>
      <c r="L106" s="6"/>
      <c r="M106" s="1"/>
      <c r="N106" s="1"/>
      <c r="O106" s="28">
        <f t="shared" si="2"/>
        <v>0</v>
      </c>
      <c r="P106" s="11"/>
      <c r="Q106" s="1"/>
      <c r="R106" s="1"/>
    </row>
    <row r="107" spans="1:18" ht="45">
      <c r="A107">
        <v>13</v>
      </c>
      <c r="B107">
        <v>42</v>
      </c>
      <c r="C107">
        <v>2019</v>
      </c>
      <c r="D107">
        <v>84</v>
      </c>
      <c r="G107" s="14">
        <v>91</v>
      </c>
      <c r="H107" s="19" t="s">
        <v>104</v>
      </c>
      <c r="I107" s="22">
        <v>5</v>
      </c>
      <c r="J107" s="22" t="s">
        <v>22</v>
      </c>
      <c r="K107" s="14"/>
      <c r="L107" s="6"/>
      <c r="M107" s="1"/>
      <c r="N107" s="1"/>
      <c r="O107" s="28">
        <f t="shared" si="2"/>
        <v>0</v>
      </c>
      <c r="P107" s="11"/>
      <c r="Q107" s="1"/>
      <c r="R107" s="1"/>
    </row>
    <row r="108" spans="1:18" ht="22.5">
      <c r="A108">
        <v>13</v>
      </c>
      <c r="B108">
        <v>42</v>
      </c>
      <c r="C108">
        <v>2019</v>
      </c>
      <c r="D108">
        <v>85</v>
      </c>
      <c r="G108" s="14">
        <v>92</v>
      </c>
      <c r="H108" s="19" t="s">
        <v>105</v>
      </c>
      <c r="I108" s="22">
        <v>5</v>
      </c>
      <c r="J108" s="22" t="s">
        <v>22</v>
      </c>
      <c r="K108" s="14"/>
      <c r="L108" s="6"/>
      <c r="M108" s="1"/>
      <c r="N108" s="1"/>
      <c r="O108" s="28">
        <f t="shared" si="2"/>
        <v>0</v>
      </c>
      <c r="P108" s="11"/>
      <c r="Q108" s="1"/>
      <c r="R108" s="1"/>
    </row>
    <row r="109" spans="1:18" ht="45">
      <c r="A109">
        <v>13</v>
      </c>
      <c r="B109">
        <v>42</v>
      </c>
      <c r="C109">
        <v>2019</v>
      </c>
      <c r="D109">
        <v>86</v>
      </c>
      <c r="G109" s="14">
        <v>93</v>
      </c>
      <c r="H109" s="19" t="s">
        <v>106</v>
      </c>
      <c r="I109" s="22">
        <v>5</v>
      </c>
      <c r="J109" s="22" t="s">
        <v>22</v>
      </c>
      <c r="K109" s="14"/>
      <c r="L109" s="6"/>
      <c r="M109" s="1"/>
      <c r="N109" s="1"/>
      <c r="O109" s="28">
        <f t="shared" si="2"/>
        <v>0</v>
      </c>
      <c r="P109" s="11"/>
      <c r="Q109" s="1"/>
      <c r="R109" s="1"/>
    </row>
    <row r="110" spans="1:18" ht="33.75">
      <c r="A110">
        <v>13</v>
      </c>
      <c r="B110">
        <v>42</v>
      </c>
      <c r="C110">
        <v>2019</v>
      </c>
      <c r="D110">
        <v>87</v>
      </c>
      <c r="G110" s="14">
        <v>94</v>
      </c>
      <c r="H110" s="19" t="s">
        <v>107</v>
      </c>
      <c r="I110" s="22">
        <v>5</v>
      </c>
      <c r="J110" s="22" t="s">
        <v>22</v>
      </c>
      <c r="K110" s="14"/>
      <c r="L110" s="6"/>
      <c r="M110" s="1"/>
      <c r="N110" s="1"/>
      <c r="O110" s="28">
        <f t="shared" si="2"/>
        <v>0</v>
      </c>
      <c r="P110" s="11"/>
      <c r="Q110" s="1"/>
      <c r="R110" s="1"/>
    </row>
    <row r="111" spans="1:18" ht="67.5">
      <c r="A111">
        <v>13</v>
      </c>
      <c r="B111">
        <v>42</v>
      </c>
      <c r="C111">
        <v>2019</v>
      </c>
      <c r="D111">
        <v>88</v>
      </c>
      <c r="G111" s="14">
        <v>95</v>
      </c>
      <c r="H111" s="19" t="s">
        <v>108</v>
      </c>
      <c r="I111" s="22">
        <v>5</v>
      </c>
      <c r="J111" s="22" t="s">
        <v>22</v>
      </c>
      <c r="K111" s="14"/>
      <c r="L111" s="6"/>
      <c r="M111" s="1"/>
      <c r="N111" s="1"/>
      <c r="O111" s="28">
        <f t="shared" si="2"/>
        <v>0</v>
      </c>
      <c r="P111" s="11"/>
      <c r="Q111" s="1"/>
      <c r="R111" s="1"/>
    </row>
    <row r="112" spans="1:18" ht="22.5">
      <c r="A112">
        <v>13</v>
      </c>
      <c r="B112">
        <v>42</v>
      </c>
      <c r="C112">
        <v>2019</v>
      </c>
      <c r="D112">
        <v>89</v>
      </c>
      <c r="G112" s="14">
        <v>96</v>
      </c>
      <c r="H112" s="19" t="s">
        <v>109</v>
      </c>
      <c r="I112" s="22">
        <v>5</v>
      </c>
      <c r="J112" s="22" t="s">
        <v>22</v>
      </c>
      <c r="K112" s="14"/>
      <c r="L112" s="6"/>
      <c r="M112" s="1"/>
      <c r="N112" s="1"/>
      <c r="O112" s="28">
        <f t="shared" si="2"/>
        <v>0</v>
      </c>
      <c r="P112" s="11"/>
      <c r="Q112" s="1"/>
      <c r="R112" s="1"/>
    </row>
    <row r="113" spans="1:18" ht="22.5">
      <c r="A113">
        <v>13</v>
      </c>
      <c r="B113">
        <v>42</v>
      </c>
      <c r="C113">
        <v>2019</v>
      </c>
      <c r="D113">
        <v>90</v>
      </c>
      <c r="G113" s="14">
        <v>97</v>
      </c>
      <c r="H113" s="19" t="s">
        <v>110</v>
      </c>
      <c r="I113" s="22">
        <v>5</v>
      </c>
      <c r="J113" s="22" t="s">
        <v>22</v>
      </c>
      <c r="K113" s="14"/>
      <c r="L113" s="6"/>
      <c r="M113" s="1"/>
      <c r="N113" s="1"/>
      <c r="O113" s="28">
        <f t="shared" si="2"/>
        <v>0</v>
      </c>
      <c r="P113" s="11"/>
      <c r="Q113" s="1"/>
      <c r="R113" s="1"/>
    </row>
    <row r="114" spans="1:18" ht="33.75">
      <c r="A114">
        <v>13</v>
      </c>
      <c r="B114">
        <v>42</v>
      </c>
      <c r="C114">
        <v>2019</v>
      </c>
      <c r="D114">
        <v>91</v>
      </c>
      <c r="G114" s="14">
        <v>98</v>
      </c>
      <c r="H114" s="19" t="s">
        <v>111</v>
      </c>
      <c r="I114" s="22">
        <v>5</v>
      </c>
      <c r="J114" s="22" t="s">
        <v>22</v>
      </c>
      <c r="K114" s="14"/>
      <c r="L114" s="6"/>
      <c r="M114" s="1"/>
      <c r="N114" s="1"/>
      <c r="O114" s="28">
        <f t="shared" si="2"/>
        <v>0</v>
      </c>
      <c r="P114" s="11"/>
      <c r="Q114" s="1"/>
      <c r="R114" s="1"/>
    </row>
    <row r="115" spans="1:18" ht="33.75">
      <c r="A115">
        <v>13</v>
      </c>
      <c r="B115">
        <v>42</v>
      </c>
      <c r="C115">
        <v>2019</v>
      </c>
      <c r="D115">
        <v>92</v>
      </c>
      <c r="G115" s="14">
        <v>99</v>
      </c>
      <c r="H115" s="19" t="s">
        <v>112</v>
      </c>
      <c r="I115" s="22">
        <v>5</v>
      </c>
      <c r="J115" s="22" t="s">
        <v>22</v>
      </c>
      <c r="K115" s="14"/>
      <c r="L115" s="6"/>
      <c r="M115" s="1"/>
      <c r="N115" s="1"/>
      <c r="O115" s="28">
        <f t="shared" si="2"/>
        <v>0</v>
      </c>
      <c r="P115" s="11"/>
      <c r="Q115" s="1"/>
      <c r="R115" s="1"/>
    </row>
    <row r="116" spans="1:18" ht="22.5">
      <c r="A116">
        <v>13</v>
      </c>
      <c r="B116">
        <v>42</v>
      </c>
      <c r="C116">
        <v>2019</v>
      </c>
      <c r="D116">
        <v>93</v>
      </c>
      <c r="G116" s="14">
        <v>100</v>
      </c>
      <c r="H116" s="19" t="s">
        <v>113</v>
      </c>
      <c r="I116" s="22">
        <v>5</v>
      </c>
      <c r="J116" s="22" t="s">
        <v>22</v>
      </c>
      <c r="K116" s="14"/>
      <c r="L116" s="6"/>
      <c r="M116" s="1"/>
      <c r="N116" s="1"/>
      <c r="O116" s="28">
        <f t="shared" si="2"/>
        <v>0</v>
      </c>
      <c r="P116" s="11"/>
      <c r="Q116" s="1"/>
      <c r="R116" s="1"/>
    </row>
    <row r="117" spans="1:18" ht="45">
      <c r="A117">
        <v>13</v>
      </c>
      <c r="B117">
        <v>42</v>
      </c>
      <c r="C117">
        <v>2019</v>
      </c>
      <c r="D117">
        <v>94</v>
      </c>
      <c r="G117" s="14">
        <v>101</v>
      </c>
      <c r="H117" s="19" t="s">
        <v>114</v>
      </c>
      <c r="I117" s="22">
        <v>5</v>
      </c>
      <c r="J117" s="22" t="s">
        <v>22</v>
      </c>
      <c r="K117" s="14"/>
      <c r="L117" s="6"/>
      <c r="M117" s="1"/>
      <c r="N117" s="1"/>
      <c r="O117" s="28">
        <f t="shared" si="2"/>
        <v>0</v>
      </c>
      <c r="P117" s="11"/>
      <c r="Q117" s="1"/>
      <c r="R117" s="1"/>
    </row>
    <row r="118" spans="1:18" ht="90">
      <c r="A118">
        <v>13</v>
      </c>
      <c r="B118">
        <v>42</v>
      </c>
      <c r="C118">
        <v>2019</v>
      </c>
      <c r="D118">
        <v>95</v>
      </c>
      <c r="G118" s="14">
        <v>102</v>
      </c>
      <c r="H118" s="19" t="s">
        <v>115</v>
      </c>
      <c r="I118" s="22">
        <v>10</v>
      </c>
      <c r="J118" s="22" t="s">
        <v>22</v>
      </c>
      <c r="K118" s="14"/>
      <c r="L118" s="6"/>
      <c r="M118" s="1"/>
      <c r="N118" s="1"/>
      <c r="O118" s="28">
        <f t="shared" si="2"/>
        <v>0</v>
      </c>
      <c r="P118" s="11"/>
      <c r="Q118" s="1"/>
      <c r="R118" s="1"/>
    </row>
    <row r="119" spans="1:18" ht="78.75">
      <c r="A119">
        <v>13</v>
      </c>
      <c r="B119">
        <v>42</v>
      </c>
      <c r="C119">
        <v>2019</v>
      </c>
      <c r="D119">
        <v>96</v>
      </c>
      <c r="G119" s="14">
        <v>103</v>
      </c>
      <c r="H119" s="19" t="s">
        <v>116</v>
      </c>
      <c r="I119" s="22">
        <v>10</v>
      </c>
      <c r="J119" s="22" t="s">
        <v>22</v>
      </c>
      <c r="K119" s="14"/>
      <c r="L119" s="6"/>
      <c r="M119" s="1"/>
      <c r="N119" s="1"/>
      <c r="O119" s="28">
        <f t="shared" si="2"/>
        <v>0</v>
      </c>
      <c r="P119" s="11"/>
      <c r="Q119" s="1"/>
      <c r="R119" s="1"/>
    </row>
    <row r="120" spans="1:18" ht="56.25">
      <c r="A120">
        <v>13</v>
      </c>
      <c r="B120">
        <v>42</v>
      </c>
      <c r="C120">
        <v>2019</v>
      </c>
      <c r="D120">
        <v>97</v>
      </c>
      <c r="G120" s="14">
        <v>104</v>
      </c>
      <c r="H120" s="19" t="s">
        <v>117</v>
      </c>
      <c r="I120" s="22">
        <v>10</v>
      </c>
      <c r="J120" s="22" t="s">
        <v>22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67.5">
      <c r="A121">
        <v>13</v>
      </c>
      <c r="B121">
        <v>42</v>
      </c>
      <c r="C121">
        <v>2019</v>
      </c>
      <c r="D121">
        <v>98</v>
      </c>
      <c r="G121" s="14">
        <v>105</v>
      </c>
      <c r="H121" s="19" t="s">
        <v>118</v>
      </c>
      <c r="I121" s="22">
        <v>8</v>
      </c>
      <c r="J121" s="22" t="s">
        <v>22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7:18" ht="15">
      <c r="G122" s="14"/>
      <c r="H122" s="19"/>
      <c r="I122" s="22"/>
      <c r="J122" s="22"/>
      <c r="K122" s="14"/>
      <c r="L122" s="6"/>
      <c r="M122" s="1"/>
      <c r="N122" s="1"/>
      <c r="O122" s="8"/>
      <c r="P122" s="11"/>
      <c r="Q122" s="1"/>
      <c r="R122" s="1"/>
    </row>
    <row r="123" spans="8:15" ht="15">
      <c r="H123" s="33"/>
      <c r="L123" s="30" t="s">
        <v>126</v>
      </c>
      <c r="N123" s="31"/>
      <c r="O123" s="32">
        <f>SUM(O10:O121)</f>
        <v>0</v>
      </c>
    </row>
    <row r="124" ht="15.75" thickBot="1">
      <c r="H124" s="33"/>
    </row>
    <row r="125" spans="8:16" ht="15">
      <c r="H125" s="33"/>
      <c r="N125" s="38"/>
      <c r="O125" s="41"/>
      <c r="P125" s="42" t="s">
        <v>131</v>
      </c>
    </row>
    <row r="126" spans="8:16" ht="15">
      <c r="H126" s="33" t="s">
        <v>127</v>
      </c>
      <c r="I126" s="36"/>
      <c r="N126" s="38"/>
      <c r="O126" s="40"/>
      <c r="P126" s="39"/>
    </row>
    <row r="127" spans="8:16" ht="15">
      <c r="H127" s="33" t="s">
        <v>128</v>
      </c>
      <c r="I127" s="36"/>
      <c r="N127" s="38"/>
      <c r="O127" s="40"/>
      <c r="P127" s="39"/>
    </row>
    <row r="128" spans="8:16" ht="15">
      <c r="H128" s="33" t="s">
        <v>129</v>
      </c>
      <c r="I128" s="3"/>
      <c r="N128" s="38"/>
      <c r="O128" s="40"/>
      <c r="P128" s="39"/>
    </row>
    <row r="129" spans="8:16" ht="15">
      <c r="H129" s="33" t="s">
        <v>130</v>
      </c>
      <c r="I129" s="36"/>
      <c r="N129" s="38"/>
      <c r="O129" s="40"/>
      <c r="P129" s="39"/>
    </row>
    <row r="130" spans="8:16" ht="15">
      <c r="H130" s="33"/>
      <c r="I130" s="37"/>
      <c r="N130" s="38"/>
      <c r="O130" s="40"/>
      <c r="P130" s="39"/>
    </row>
    <row r="131" spans="8:16" ht="15">
      <c r="H131" s="33"/>
      <c r="I131" s="3"/>
      <c r="N131" s="38"/>
      <c r="O131" s="40"/>
      <c r="P131" s="39"/>
    </row>
    <row r="132" spans="8:16" ht="15">
      <c r="H132" s="33"/>
      <c r="I132" s="3"/>
      <c r="N132" s="38"/>
      <c r="O132" s="40"/>
      <c r="P132" s="39"/>
    </row>
    <row r="133" spans="14:16" ht="15">
      <c r="N133" s="38"/>
      <c r="O133" s="40"/>
      <c r="P133" s="39"/>
    </row>
    <row r="134" spans="14:16" ht="15.75" thickBot="1">
      <c r="N134" s="38"/>
      <c r="O134" s="43"/>
      <c r="P134" s="44" t="s">
        <v>132</v>
      </c>
    </row>
  </sheetData>
  <sheetProtection password="9C6A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Camilo</dc:creator>
  <cp:keywords/>
  <dc:description/>
  <cp:lastModifiedBy>Andre Luis</cp:lastModifiedBy>
  <dcterms:created xsi:type="dcterms:W3CDTF">2019-08-15T18:39:36Z</dcterms:created>
  <dcterms:modified xsi:type="dcterms:W3CDTF">2019-08-16T17:08:16Z</dcterms:modified>
  <cp:category/>
  <cp:version/>
  <cp:contentType/>
  <cp:contentStatus/>
</cp:coreProperties>
</file>