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Plan1" sheetId="1" r:id="rId1"/>
  </sheets>
  <definedNames/>
  <calcPr fullCalcOnLoad="1"/>
</workbook>
</file>

<file path=xl/sharedStrings.xml><?xml version="1.0" encoding="utf-8"?>
<sst xmlns="http://schemas.openxmlformats.org/spreadsheetml/2006/main" count="319" uniqueCount="188">
  <si>
    <t>PREFEITURA MUNICIPAL DE POTIM
CNPJ: 65.042.855/0001-20</t>
  </si>
  <si>
    <t>DIGITAÇÃO ELETRÔNICA DA PROPOSTA</t>
  </si>
  <si>
    <t>PREGÃO PRESENCIAL</t>
  </si>
  <si>
    <t>SEQUENCIA: 35</t>
  </si>
  <si>
    <t>Data Abertura: 19/07/2019 Hrs: 09:00</t>
  </si>
  <si>
    <t>Local Entrega: PREFEITURA MUNICIPAL DE POTIM, PRACA MIGUEL CORREA DOS OUROS  Nº 101</t>
  </si>
  <si>
    <t xml:space="preserve">Observação: CONFORME SOLICITAÇÃO DOS SETORES DE EDUCAÇÃO, PROMOÇÃO SOCIAL, SAÚDE E ADMINISTRAÇÃO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</si>
  <si>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</si>
  <si>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</si>
  <si>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</si>
  <si>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</si>
  <si>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</si>
  <si>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</si>
  <si>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</si>
  <si>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</si>
  <si>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</si>
  <si>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</si>
  <si>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</si>
  <si>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</si>
  <si>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</si>
  <si>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</si>
  <si>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AÇUCAR REFINADO - AÇÚCAR; OBTIDO DA CANA DE AÇÚCAR, REFINADO; COM ASPECTO COR, CHEI-ROS PRÓPRIOS, SABOR DOCE; COM TEOR DE SACAROSE MÍNIMO DE 99%P/P E UMIDADE MÁXIMA DE 0,3%P/P; SEM FERMENTAÇÃO, ISENTO DE SUJIDADES, PARASITAS, MATERIAIS TERROSOS E DE-TRITOS ANIMAIS OU VEGETAIS; PLÁS-TICO ATÓXICO, VALIDADE MÍNIMA DE 11 MESES A CONTAR DA DATA DE ENTRE-GA; E SUAS CONDIÇÕES DEVERÃO ES-TAR DE ACORDO COM A RESOLUÇÃO 271 DE 22 DE SETEMBRO DE 2005; PRODUTO SUJEITO A VERIFICAÇÃO NO ATO DA ENTREGA AOS PROCEDIMENTOS ADMI-NISTRATIVOS DETERMINADOS PELA AN-VISA - PACOTE COM 01 KG.</t>
  </si>
  <si>
    <t>PT</t>
  </si>
  <si>
    <t>AÇUCAR CRISTAL  - AÇUCAR CRISTAL C/ 5 KG - AÇÚCAR CRISTAL - OBTIDO A PARTIR DO CALDO DA CANA DE AÇÚCAR; C/ ASPECTO, COR E ODOR CARACTERÍSTICOS E SABOR DO-CE; NÃO PODENDO APRESENTAR MAU ESTADO DE CONSERVAÇÃO, ALTA UMI-DADE, PRESENÇA DE INSETOS OU DETRI-TOS E ODOR ESTRANHO; EMBALAGEM PRIMARIA PLÁSTICA ATÓXICA DEVIDA-MENTE LACRADA; C/ VALIDADE MÍN. DE 19 MESES NA DATA DA ENTREGA; E SUAS CONDIÇÕES DEVERÃO ESTAR DE ACOR-DO COM A RESOLUÇÃO RDC 271 /05, RDC 12/01, RDC 259/02, RDC 360/03 E ALTERA-ÇÕES POSTERIORES; PRODUTO SUJEITO A VERIFICAÇÃO NO ATO DA ENTREGA AOS PROCED. ADM. DETERMINADOS PE-LA ANVISA. EMBALAGEM COM 5 KG.</t>
  </si>
  <si>
    <t xml:space="preserve">ACHOCOLATADO EM PÓ  - ACHOCOLATADO EM PÓ - PACOTE CON-TENDO 1 KG. - ALIMENTO ACHOCOLATA-DO; OBTIDO PELA MISTURA COM CACAU EM PÓ SOLÚVEL, LEITE EM PÓ INTEGRAL E DESNATADO, SÓLIDOS DO LEITE, MAL-TODEXTRINA, SAL, AÇÚCAR E ANTIUME-CTANTE INS 551; CONSTITUÍ DO DE PÓ FI-NO E HOMOGÊNEO, TIPO LEITE MALTA-DO; ISENTO DE SUJIDADES E MATERIAIS ESTRANHOS; ACONDICIONADO EM SACO ALUMINIZADO, PACOTE CONTENDO 1 KG; E SUAS CONDIÇÕES DEVERÃO ES-TAR DE ACORDO C/ A RESOLUÇÃO RDC 273 DE 22 DE SETEMBRO DE 2005 E SUAS ALTERAÇÕES POSTERIORES; PRODUTO SUJEITO A VERIFICAÇÃO NO ATO DA EN-TREGA AOS PROCED. ADMINISTRATIVOS DETERMINADOS PELA ANVISA. </t>
  </si>
  <si>
    <t>ACHOCOLATADO LIQUIDO PRONTO  - ACHOCOLATADO LÍQUIDO PRONTO - EMBALAGEM COM 200 ML - ACHOCO-LATADO LÍQUIDO - BEBIDA LACTEA UHT SABOR CHOCOLATE - LEITE RECONSTI-TUÍDO, SORO DE LEITE, ÁGUA, AÇÚCAR, CACAU EM PÓ, MINE-RAIS (CÁLCIO, MAGNESIO E FERRO), VI-TAMINAS (C, B1, B2, NIACINA, B6, B12, ÁCIDO PANTO-TÊNICO, BIOTINA), SAL, ESPESSANTES CARRAGENA, GOMA XANTANA E CAR-BOXIMETILCELULOSE SÓDICA, AROMA-TIZANTES E ACIDULANTE ÁCIDO CÍ-TRICO. NÃO CONTÉM GLÚTEN. EMBA-LAGEM TETRA PAK COM 200 ML.</t>
  </si>
  <si>
    <t>UN</t>
  </si>
  <si>
    <t>ADOÇANTE LIQUIDO  - ADOÇANTE LIQUIDO - FRASCO 100 ML - A-DOÇANTE DIETÉTICO; LIQUIDO; COM-POSTO DE CICLAMATO DE SÓDIO, SACA-RINA SÓDICA, GLICOSÍDEOS DE ESTEVI-OL, AGUA, CONSERVANTE; E OUTROS IN-GREDIENTES PERMITIDOS; EMBALAGEM PRIMARIA FRASCO PLÁSTICO, ATÓXICO E LACRADO; EMBALAGEM SECUNDARIA CAIXA DE PAPELÃO REFORÇADA; C/ VA-LIDADE MÍNIMA DE 28 MESES NA DATA DA ENTREGA; E SUAS CONDIÇÕES DE-VERÃO ESTAR DE ACORDO C/ A RDC 12/01, RDC 259/02, RDC 360/03, RDC 271/05 E ALTERAÇÕES POSTERIORES; PRODUTO SUJEITO A VERIFICAÇÃO NO ATO DA EN-TREGA AOS PROC. ADM. DETERMINADOS PELA ANVISA - FRASCO 100 ML.</t>
  </si>
  <si>
    <t>FR</t>
  </si>
  <si>
    <t>AMEIXA EM CALDAS - 400 GR</t>
  </si>
  <si>
    <t>LT</t>
  </si>
  <si>
    <t xml:space="preserve">AMENDOIM CRU - 1 KG </t>
  </si>
  <si>
    <t>APRESUNTADO FATIADO  - APRESUNTADO FATIADO - PRODUTO COZIDO OBTIDO DE CARNE SUÍNA, RES-FRIADO, TRANSPORTADO E CONSERVA-DO EM TEMP. INFERIOR A 8°C; COMPOS-TO DE CARNE SUÍNA, SAL, NITRITO/ NITRATO E OUTROS INGREDIENTES PERMITIDOS; C/ ASPECTO, COR, SABOR E ODOR CARACTERÍSTICOS; ISENTO DE SUJIDADES E OUTROS MATERIAIS ES-TRANHOS; ACONDICIONADO EM EMBA-LAGEM PRIMARIA PLÁSTICA DEVI-DAMENTE FECHADA E ATÓXICA; E SUAS CONDIÇÕES DEVERÃO ESTAR DE ACOR-DO C/ A INSTRUÇÃO NORMATIVA 20/00, DECRETO 12.486/78, IN 22/05, PORTARIA 368/97; RESOLUÇÃO RDC 12/01, RDC 259/02 E ALTERAÇÕES POSTERIORES; PRODUTO SUJEITO A VERIFICAÇÃO NO ATO DA EN-TREGA AOS PROC. ADMIN. DETERMINA-DOS PELO MAPA E ANVISA; C/ VALIDADE MÍN. DE 48 DIAS NA DATA DA ENTREGA.</t>
  </si>
  <si>
    <t>KG</t>
  </si>
  <si>
    <t>ATUM SÓLIDO  - ATUM SOLIDO - LATA COM 170 G - ATUM SÓLIDO - PESCADO EM CONSERVA; ELA-BORADO COM PEIXE DESCABEÇADO, E-VISCERADO E SUBMETIDO A ESTERILI-ZAÇÃO COMERCIAL; SOLIDO, COMPOSTO DE ATUM, ÓLEO VEGETAL, AGUA, SAL E OUTROS INGREDIENTES PERMITIDOS; CONSERVADO EM ÓLEO COMESTÍVEL; C/ APARÊNCIA, COR, ODOR, SABOR E TEX-TURA PRÓPRIOS; ISENTO DE FERRUGEM, ESTUFAMENTO, VAZAMENTO, AMAS-SAMENTO, PERFURAÇÕES OU OUTRAS ALTERAÇÕES DO PRODUTO; EMBALA-GEM PRIMARIA LATA METÁLICA C/ VER-NIZ SANITÁRIO, HERMETICAMENTE FE-CHADA E PERFEITAMENTE RECRAVADA; E SUAS CONDIÇÕES DEVERÃO ESTAR DE ACORDO C/ A PORT. 63/02, DECRETO 12.486/78, DECRETO 9.013/17, INSTRUÇÃO NORMATIVA 22/05; RESOLUÇÃO RDC 360 /03, RDC 259/02, RDC 42/13, RDC 14/14 E ALTERAÇÕES POSTERIORES; PRODUTO SUJEITO A VERIFICAÇÃO NO ATO DA EN-TREGA AOS PROC. ADMIN. DETERMINA-DOS PELO MAPA E ANVISA; C/ VAL. MÍN. DE 38 MESES NA DATA DA ENTREGA.</t>
  </si>
  <si>
    <t>AVEIA EM FLOCOS - 200 GR</t>
  </si>
  <si>
    <t xml:space="preserve">AZEITE DE OLIVA </t>
  </si>
  <si>
    <t>AZEITONA VERDE SEM CAROÇO EM CONSERVA  - AZEITONA VERDE SEM CAROÇO EM CONSERVA: TAMANHO PADRÃO: COM-POSTO AGUA, SAL, ACIDULANTE ACI-DOS CITRICOS E LATICO, CONSERVA-DOR BENZOATO DE SÓDIO E ANTIOXI-DANTE ÁCIDO ASCORBICO. EMBALA-GEM: BALDES CONTENDO 2 KG CADA.</t>
  </si>
  <si>
    <t>BD</t>
  </si>
  <si>
    <t xml:space="preserve">BANHA SUINA </t>
  </si>
  <si>
    <t>BATATA PALHA - 140 GR - BATATA PALHA ORIGINAL 140 GR - BATA-TA PALHA: FINA SEQUINHA CROCANTE, PRODUTO OBTIDO A PARTIR DO PROCES-SAMENTO DA BATATA DESCASCADA, RALADO TIPO PALHA, ÍNTEGRA E FRITA EM ÓLEO VEGETAL ISENTO DE ÁCIDOS. PACOTES DE 140 GR CADA.</t>
  </si>
  <si>
    <t>BATATA PALHA - 500 GR - BATATA PALHA: FINA SEQUINHA CRO-CANTE, PRODUTO OBTIDO A PARTIR DO PROCESSAMENTO DA BATATA DESCAS-CADA, RALADO TIPO PALHA, ÍNTEGRA E FRITA EM ÓLEO VEGETAL ISENTO DE ÁCIDOS. EMBALAGEM: PACOTES DE 500 GR CADA.</t>
  </si>
  <si>
    <t>BISCOITO CREAM CRACKER INTEGRAL  - BISCOITO CREAM CRACKER INTE-GRAL (SEM LEITE E SEM TRAÇOS DE LEITE) DESCRIÇÃO E CARACTERÍSTICAS DO OBJETO INGREDIENTES: FARINHA DE TRIGO ENRIQUECIDA COM FERRO E ÁCI-DO FÓLICO, FARINHA DE TRIGO INTE-GRAL, ÁGUA, GORDURA VEGETAL HI-DROGENADA ZERO TRANS, AÇÚCAR IN-VERTIDO, AÇÚCAR, SAL, ESTABILIZANTE LECITINA DE SOJA, FIBRA, FERMENTO BIOLÓGICO, FERMENTOS QUÍMICOS (BI-CARBONATO DE SÓDIO, BICARBONATO DE AMÔNIO E PIROFOSFATO ÁCIDO DE SÓDIO), PROTEINASE, METABISSULFITO DE SÓDIO. SEM COLESTEROL, SEM LAC-TOSE E SEM PROTEÍNA DO LEITE. ISENTO DE PRODUTOS DE ORIGEM ANIMAL. CONTÉM GLÚTEN. ALÉRGICOS: CONTÉM TRIGO. PODE CONTER DERIVADOS DE CEVADA, AVEIA, SOJA E CENTEIO. EMBA-LAGEM PRIMÁRIA: FILME FLEXÍVEL (BOPP). CONTENDO MÍN. 400G. EMBALA-GEM SECUNDÁRIA: REEMBALADOS EM CAIXAS DE PAPELÃO CONTEÚDO 20 X 400 G - PESO LÍQUIDO: 8 KG. A EMBALA-GEM DEVE CONTER A VALIDADE DE NO MÍNIMO 06 MESES, COM OS REGISTROS OBRIGATÓRIOS DO MINISTÉRIO COMPE-TENTE. CONSIDERAR-SE-Á IMPRÓPRIA A EMBALAGEM DEFEITUOSA QUE EXPO-NHA</t>
  </si>
  <si>
    <t>CX</t>
  </si>
  <si>
    <t>BISCOITO TIPO ROSQUINHA (SEM LEITE E SEM TRAÇOS DE LEITE) - BISCOITO TIPO ROSQUINHA (SEM LEI-TE E SEM TRAÇOS DE LEITE) DESCRI-ÇÃO E CARACTERÍSTICAS DO OBJETO: INGREDIENTES: FARINHA DE TRIGO EM-RIQUECIDA COM FERRO E ÁCIDO FÓ-LICO, ÁGUA, AÇÚCAR, GORDURA VEGE-TAL HIDROGENADA, AÇÚCAR INVERTI-DO, ESTABILIZANTES LECITINA DE SOJA, AROMA DE COCO, FERMENTOS QUÍMI-COS (BICARNONATO DE SÓDIO, PIROFOS-FATO ÁCIDO DE SÓDIO E BICARBONATO DE AMÔNIO), SAL, AROMA DE BAUNI-LHA, COCO RALADO, AROMA DE LEITE CONDENSADO, VITAMINAS (B1, B2, B6 E PP). SEM COLESTEROL, SEM LACTOSE. ISENTO DE PRODUTOS DE ORIGEM ANI-MAL. CONTÉM GLÚTEN. ALÉRGICOS: CONTÉM TRIGO. PODE CONTER DERIVA-DOS DE CEVADA, AVEIA, SOJA E CEN-TEIO. EMBALAGEM PRIMÁRIA: FILME LAMINADO BOPP MAIS POLIETILENO. CONTENDO MÍN. 400G EMBALAGEM SE-CUNDÁRIA: REEMBALADOS EM CAIXAS DE PAPELÃO. CONTEÚDO 16X400G - PESO LÍQUIDO: 6,4KG. A EMBALAGEM DEVE CONTER A VALIDADE DE NO MÍNIMO 06 MESES, COM OS DEVIDOS REGISTROS. CONSIDERAR-SE-Á IMPRÓPRIA A EMBA-LAGEM DEFEITUOSA QUE EXPONHA O PRODUTO À CONTAMINAÇÃO E/OU DE-TERIORAÇÃO</t>
  </si>
  <si>
    <t>BISCOITO TIPO ROSQUINHA DE COCO  - BISCOITO TIPO ROSQUINHA DE COCO; CONTENDO; FARINHA DE TRIGO ENRIQUECIDA COM FERRO E ÁCIDO FÓLICO, AÇÚCAR, GORDURA VEGETAL, AÇÚCAR INVERTIDO, AMIDO DE MILHO, COCO RALADO, SAL, FERMENTO QUÍMICOS: BICARBONATO DE SÓDIO E BICARBONATO DE AMÔNIO, ESTABILIZANTE LECITINA DE SOJA, ACIDULANTE ÁCIDO CÍTRICO E AROMATIZANTE. CONTÉM GLÚTEN COM A SEGUINTE COMPOSIÇÃO NUTRICIONAL APROXIMADA: EMBALAGEM: SACOS PLÁSTICOS ATÓXICOS TRANSPARENTES DE APROXIMADAMENTE 300 GRAMAS CADA ACONDICIONADOS EM CAIXAS DE PAPELÃO REFORÇADAS COM ABAS INFERIORES E SUPERIORES SELADAS COM FITA ADESIVA. CAIXA COM 20 PACOTES.</t>
  </si>
  <si>
    <t>BISCOITO TIPO ROSQUINHA DE CHOCOLATE  - BISCOITO TIPO ROSQUINHA DE CHOCOLATE CONTENDO: FARINHA DE TRIGO ENRIQUECIDA COM FERRO E ÁCIDO FÓLICO, AÇÚCAR, GORDURA VEGETAL, FERMENTO QUÍMICO, ESTABILIZANTE, AROMATIZANTE E OUTROS INGREDIENTES, DESDE QUE MENCIONADOS. NÃO DEVERÁ CONTER GORDURA TRANS. EMBALAGEM: PACOTES DE APROXIMADAMENTE 300 GRAMAS CADA ACONDICIONADOS EM CAIXAS DE PAPELÃO REFORÇADAS COM ABAS SUPERIORES E INFERIORES SELADAS COM FITA ADESIVA. CAIXA COM 20 PACOTES.</t>
  </si>
  <si>
    <t xml:space="preserve">BISCOITO TIPO PÃO DE MEL  - BISCOITO TIPO PÃO DE MEL SEM CO-BERTURA CONTENDO: FARINHA DE TRI-GO ENRIQUECIDA COM FERO E ÁCIDO FÓLICO, AÇÚCAR INVERTIDO, GORDURA VEGETAL, AMIDO, MEL, FERMENTO QUÍ-MICOS: BICARBONATO DE SÓDIO, BICAR-BONATO DE AMÔNIO, PIRO FOSFATO ÁCIDO DE SÓDIO, ESTABILIZANTE LECI-TINA DE SOJA, ACIDULANTE ÁCIDO CÍ-TRICO E AROMATIZANTE, CONTENDO O SEGUINTE VALOR NUTRICIONAL APRO-XIMADO POR 30 GRAMAS: EMBALAGEM: SACOS PLÁSTICOS ATÓXICOS TRANSPA-RENTES DE 500 GRAMAS CADA ACONDI-CIONADOS EM CAIXAS DE PAPELÃO COM ABAS INFERIORES E SUPERIORES REFOR-ÇADAS SELADAS COM FITA ADESIVA, CAIXAS DE 09 KG CADA. </t>
  </si>
  <si>
    <t>BISCOITO DE POLVILHO SALGADO  - BISCOITO DE POLVILHO SALGADO - EM-BALAGEM DE 200 GR - BISCOITO POLVI-LHO SALGADO; TIPO AZEDO; COMPOSTO DE POLVILHO, GORDURA VEGETAL, O-VOS, SAL; LEITE E FARINHA INTEGRAL DE SOJA; EMBALAGEM PRIMARIA FILME BOPP HERMETICAMENTE FECHADO E A-TOXICO; E SUAS CONDICOES DEVERAO ESTAR DE ACORDO C/ A RESOLUCAO RDC 263/05, RDC 360/03, RDC 12 /01, RDC 259/02, RDC 14/14 E ALTERACOES POSTE-RIORES; PRODUTO SUJEITO A VERIFICA-CAO NO ATO DA ENTREGA AOS PROC. ADMIN. DETERMINADOS PELA ANVISA; COM VALIDADE MINIMA DE 3 MESES NA DATA DA ENTREGA.</t>
  </si>
  <si>
    <t>BISCOITO RECHEADO SABOR CHOCOLATE  - BISCOITO RECHEADO SABOR CHOCOLATE - EMBALAGEM DE 143 GR - BISCOITO RECHEADO SABOR CHOCOLATE AO LEI-TE; COMPOSTO DE AÇÚCAR, FARINHA DE TRIGO ENRIQUECIDA C/ FERRO E ACIDO FÓLICO, GORDURA VEGETAL, MASSA DE CACAU; CACAU EM PÓ, MANTEIGA DE CACAU, FARINHA DE SOJA, SORO DE LEI-TE EM PÓ, AMENDOIM, SAL, LEITE EM PÓ; FERMENTO QUÍMICO, EMULSIFICAN-TES E AROMATIZANTE; C/ VALIDADE MÍ-NIMA DE 10 MESES NA DATA DA ENTRE-GA; E SUAS CONDIÇÕES DEVERÃO ES-TAR DE ACORDO COM A RESOLUÇÃO RDC 264/05, RDC 263/05, RDC 12/01, RDC 259/02, RDC 360/03; RDC 14/14 E ALTERA-ÇÕES POSTERIORES; PRODUTO SUJEITO A VERIFICAÇÃO NO ATO DA ENTREGA AOS PROC. ADMIN. DETERMINADOS PE-LA ANVISA. EMBALAGEM DE 143 GR.</t>
  </si>
  <si>
    <t>BISCOITO RECHEADO SABOR COCO  - BISCOITO RECHEADO SABOR COCO - EMBALAGEM DE 143 GR - BISCOITO RECHEADO SABOR COCO; COMPOSTO DE AÇÚCAR, FARINHA DE TRIGO ENRIQUECIDA C/ FERRO E ACIDO FÓLICO, GORDURA VEGETAL E OUTROS COMPONENTES PERMITIDOS; COM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 EMBALA-GEM DE 143 GR.</t>
  </si>
  <si>
    <t>BISCOITO RECHEADO SABOR MORANGO  - BISCOITO RECHEADO SABOR MORANGO - EMBALAGEM DE 143 GR - BISCOITO RECHEADO SABOR MORANGO; COMPOSTO DE AÇÚCAR, FARINHA DE TRIGO ENRIQUECIDA C/ FERRO E ACIDO FÓLICO, GORDURA VEGETAL E OUTROS COMPONENTES PERMITIDOS; C/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EMBALAGEM DE 143 GR.</t>
  </si>
  <si>
    <t>BISCOITO SALGADO  - BISCOITO SALGADO - EMBALAGEM DE 500 GR - BISCOITO SALGADO; TIPO SAL-GADINHO SABOR QUEIJO, C/ TEXTURA CROCANTE; COMPOSTO DE FARINHA DE TRIGO ENRIQUECIDA C/ FERRO E ACIDO FÓLICO, GORDURA VEGETAL, AÇÚCAR, SORO DE LEITE EM PÓ; SAL, EXTRATO DE MALTE, FERMENTOS QUÍMICOS E OUTROS INGREDIENTES PERMITIDOS; E SUAS CONDIÇÕES DEVERÃO ESTAR DE ACOR-DO C/ A RDC 12/01, RDC 259/02, RDC 360/03, RDC 344/02, RDC 263/05, RDC 14/14 E AL-TERAÇÕES POSTERIORES; PRODUTO SU-JEITO A VERIFICAÇÃO NO ATO DA EN-TREGA AOS PROC. ADMIN. DETERMINA-DOS PELA ANVISA; COM VALIDADE MÍ-NIMA DE 72 DIAS NA DATA DA ENTREGA</t>
  </si>
  <si>
    <t>BISCOITO SEQUILHO  - BISCOITO SEQUILHO DOCE - EMBALAGEM DE 500 GR - BISCOITO DOCE TIPO SEQUI-LHOS SABOR LEITE; COMPOSTA DE AMI-DO DE MILHO E/OU FÉCULA DE MANDI-OCA, AÇÚCAR, FARINHA DE TRIGO ENRI-QUECIDA C/ FERRO E ACIDO FÓLICO; GOR-DURA VEGETAL, OVOS, SAL E OUTROS INGREDIENTES PERMITIDOS; NÃO DEVE-RA CONTER SOJA NEM CORANTES ARTI-FICIAIS; C/ COR, ODOR E SABOR PRÓPRI-OS, TEXTURA CROCANTE/MACIA; ISEN-TA DE SUJIDADES E OUTROS MATERIAIS ESTRANHOS; E SUAS CONDIÇÕES DEVE-RÃO ESTAR DE ACORDO C/ A RDC 12/01, RDC 259/02, RDC 360 /03, RDC 344/02, RDC 263/05; RDC 14/14 E ALTERAÇÕES POSTE-RIORES; PRODUTO SUJEITO A VERIFICA-ÇÃO NO ATO DA ENTREGA AOS PROC. ADM. DETERMINADOS PELA ANVISA; C/ VALIDADE MÍNIMA DE 6 MESES NA DA-TA DA ENTREGA. EMBALAGEM DE 500 GR</t>
  </si>
  <si>
    <t>BISNAGUINHA  - BISNAGUINHA - 300 GR - PÃO TIPO BISNAGUINHA - EMBALAGEM DE 300 GR - PAO DOCE; BISNAGUINHA; COMPOSTO DE FARINHA DE TRIGO ENRIQUECIDA C/ FERRO E ACIDO FOLICO, ACUCAR, ACUCAR INVERTIDO, GORDURA VEGETAL; EMULSIFICANTE, CONSERVADOR; EMBALAGEM PRIMARIA SACO PLASTICO ATOXICO E LACRADO; E SUAS CONDICOES DEVERAO ESTAR DE ACORDO C/ A RDC 12/01, RDC 259/02, RDC 360/03, RDC 344/02, RDC 263/05 E ALTERACOES POSTERIORES; PRODUTO SUJEITO A VERIFICACAO NO ATO DA ENTREGA AOS PROC. ADM. DETERMINADOS PELA ANVISA; C/ VALIDADE MINIMA DE 8 DIAS NA DATA DA ENTREGA - EMBALAGEM DE 300 GR.</t>
  </si>
  <si>
    <t>BOLO INDUSTRIALIZADO - 250 GR  - BOLO INDUSTRIALIZADO - 250G - BOLO INDUSTRIALIZADO; VÁRIOS SABORES, EMBALAGEM INDIVIDUAL; COMPOSTO DE FARINHA DE TRIGO ENRIQUECIDA C/ ACIDO FÓLICO E FERRO, FÉCULA, FER-MENTO QUÍMICO; AÇÚCAR, OVO E ÓLEO VEGETAL; PODERÁ CONTER LEITE, SORO DE LEITE E OUTRAS SUBSTANCIAS ALI-MENTÍCIAS QUE O CARACTERIZEM; COM PRAZO MÍNIMO DE VALIDADE DE 144 DI-AS NA DATA DA ENTREGA; C/ PESO UNI-TÁRIO DE MÍNIMO DE 30 GRAMAS, EM-BALADO INDIVIDUALMENTE; E SUAS CONDIÇÕES DEVERÃO ESTAR DE ACOR-DO COM A RDC 12/01, RDC 259/02, RDC 360/03, RDC 344/02, RDC 273/05, RDC 14/14 E ALTERAÇÕES POSTERIORES; PRODUTO SUJEITO A VERIFICAÇÃO NO ATO DA EN-TREGA AOS PROC. ADM. DETERMINADOS PELA ANVISA. EMBALAGEM DE 250 GR.</t>
  </si>
  <si>
    <t>BOMBOM VARIEDADES  - BOMBOM VARIEDADES - EMBALAGEM 332 GR - BOMBOM VARIEDADES; COM-POSTO DE ACUCAR, GORDURA VEGETAL HIDROGENADA, FARINHA DE TRIGO EN-RIQUECIDA C/ FERRO E ACIDO FOLICO; SORO DE LEITE EM PO, GORDURA VEGE-TAL, MASSA DE CACAU, CACAU, EMULSI-FICANTES E AROMATIZANTES; EMBALA-DO EM CAIXA CONTENDO, NO MINIMO, 332 GRAMAS; COM VALIDADE MINIMA DE 6 MESES NA DATA DA ENTREGA; E SUAS CONDICOES DEVERAO ESTAR DE ACORDO C/ A RESOLUCAO RDC 265/05, RDC 12/01, RDC 259/02, RDC 360/03, RDC 14/14 E ALTERACOES POSTERIORES; PRO-DUTO SUJEITO A VERIFICACAO NO ATO DA ENTREGA AOS PROC. ADMIN. DETER-MINADOS PELA ANVISA.</t>
  </si>
  <si>
    <t xml:space="preserve">BICARBONATO DE SÓDIO - 100 GR </t>
  </si>
  <si>
    <t>CARNE DE FRANGO - TIPO ASA  - CARNE FRANGO TIPO ASA - SEMIPROCES-SADO - ASA COMPLETA; RESFRIADO, TRANSPORTADO E CONSERVADO A TEM-PERATURA ENTRE 0° E 4°C; C/ ASPECTO, COR, CHEIRO E SABOR PROPRIOS; LIVRE DE PARASITAS E DE QUALQUER SUBST. CONTAMINANTE QUE POSSA ALTERÁ-LO OU ENCOBRIR ALTERACOES; ACONDICI-ONADO EM EMBALAGEM APROPRIADA, HERMETICAMENTE FECHADA E ATOXI-CA; E SUAS CONDICOES DEVERAO ESTAR DE ACORDO C/ A PORTARIA 210/98, INS-TRUCAO NORMATIVA 22/05, IN 32/10, DE-CRETO 12486/78, RDC 13/01; CVS 05/13 E ALTERACOES POSTERIORES; PRODUTO SUJEITO A VERIFICACAO NO ATO DA ENTREGA AOS PROC. ADMIN. DETERMI-NADOS PELO MAPA E ANVISA; C/ VALI-DADE MIN. DE 10 DIAS NA DATA DA EN-TREGA.</t>
  </si>
  <si>
    <t>CARNE DE FRANGO - TIPO CORAÇÃO  - CARNE FRANGO TIPO CORAÇÃO - SEMI-PROCESSADO, RESFRIADO, TRANSPOR-TADO E CONSERVADO A TEMPERATURA ENTRE 0° E 4°C; COM ASPECTO, COR, CHEIRO E SABOR PROPRIOS; LIVRE DE PARASITAS E DE QUALQUER SUBSTAN-CIA CONTAMINANTE QUE POSSA ALTE-RALO OU ENCOBRIR ALTERACOES; ACONDICIONADO EM EMBALAGEM APROPRIADA, HERMETICAMENTE FECHADA E ATOXICA; E SUAS CONDI-COES DEVERAO ESTAR DE ACORDO COM A PORTARIA 210/98, INSTRUCAO NORMA-TIVA 22/05, IN 32/10, DECRETO 12486/78, RDC 13/01; CVS 05/13 E ALTERACOES POS-TERIORES; PRODUTO SUJEITO A VERIFI-CACAO NO ATO DA ENTREGA AOS PROC. ADM. DETERMINADOS PELO MAPA E ANVISA; C/ VALIDADE MINIMA DE 10 DIAS NA DATA DA ENTREGA.</t>
  </si>
  <si>
    <t>CARNE BOVINA TIPO MUSCULO EM CUBOS CONGELADA  - CARNE BOVINA TIPO MÚSCULO EM CUBOS CONGELADA. DESCRIÇÃO E CARACTERÍSTICAS DO OBJETO:  CARNE BOVINA (TIPO PATINHO), CONGELADA, EM CUBOS DE 3 CM A 5 CM. A CARNE DEVE APRESENTAR-SE COM ASPECTO PRÓPRIO, NÃO AMOLECIDO E NEM PEGAJOSA, COR, CHEIRO E SABOR PRÓPRIO, SEM MANCHAS ESVERDEADAS, LIVRES DE PARASITAS, SUJIDADES E LARVAS E QUALQUER SUBSTÂNCIA CONTAMINANTE QUE POSSA ALTERÁ-LA OU ENCOBRIR QUALQUER ALTERAÇÃO. PRODUTO CONGELADO A -18ºC. VALIDADE MÍNIMA DE 6 MESES.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t>
  </si>
  <si>
    <t>CARNE BOVINA EM ISCAS DIANTEIRA CONGELADA  - CARNE BOVINA EM ISCAS DIANTEIRA CONGELADA. DESCRIÇÃO E CARACTE-RÍSTICAS DO OBJETO: CARNE BOVINA (PATINHO) EM ISCAS.  O PRODUTO DEVE-RÁ SER ISENTO DE CARTILAGENS, NER-VOS, OSSOS, PELANCAS E SEBOS. O PER-CENTUAL DE GORDURA PERMITIDO DE ATÉ 5% POR QUILO DE CARNE.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TÉCNICAS DE ALIMENTOS DO CÓDIGO SANITÁRIO. O PRODUTO DEVERÁ SER A-PRESENTADO EM EMBALAGEM A VÁ-CUO, ATÓXICO COM PESO LÍQUIDO DE 2 KG. VALIDADE MÍNIMA DE 6 MESES. A EMBALAGEM SECUNDÁRIA DO PROD</t>
  </si>
  <si>
    <t>CARNE DE FRANGO - TIPO FILÉ DE PEITO DE FRANGO  - CARNE FRANGO TIPO FILÉ DE PEITO DE FRANGO - FILE DE PEITO DE FRANGO S/ OSSO EM CUBOS, CONGELADO IN NATU-RA; SEM PELE E SEM OSSO - SEM ADIÇÃO DE SAL, TEMPEROS E INJEÇÃO DE ÁGUA.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EMBALAGEM A VACUO COM 1 A 2 KG CONGELADO, COM IDENTIFICAÇÃO DOS PRODUTOS, MARCA DO FABRICAN-TE, PRAZO DE VALIDADE E REGISTRO NO SIF OU SISP. SUAS CONDIÇÕES DEVERÃO ESTAR DE ACORDO COM A NTA-3 (DE-CRETO 12486/78), (MA. 224497) E (PORT. 210/98). PRODUTO SUJEITO VERIFICAÇÃO NO ATO DA ENTREGA AOS PROCEDI-MENTOS ADMINISTRATIVOS DETERMI-NADOS PELA SECRETARIA AGRICULTU-RA. REGISTRO NO SIF.</t>
  </si>
  <si>
    <t>CARVÃO 5 KG  - CARVÃO VEGETAL P/ CHUR-RASCO 100% EUCALIPTO - EMBALAGEM DE 5 KG.</t>
  </si>
  <si>
    <t>CARNE DE FRANGO - TIPO COXINHA DA ASA  - CARNE FRANGO, TIPO COXINHA DA ASA, CARACTERÍSTICAS ADICIONAIS CONGELADO, COM ASPECTO, COR, CHEIRO E SABOR PRÓPRIO; SEM MANCHAS E PARASITAS, ACONDICIONADOS EM SACO PLÁSTICO TRANSPARENTE, ATÓXICO, PESANDO DE 01 A 5 KG; SUAS CONDIÇÕES DEVERÃO ESTAR DE ACORDO COM A NTA-3 (DECRETO 12486 DE 20/10/78) E (MA. 2244/97); PORT. 145 DE 01/09/98 E SUAS POSTERIORES ALTERAÇÕES; PRODUTO SUJEITO A VERIFICAÇÃO NO ATO DA ENTREGA. DEVERÃO OBEDECER AS DEMAIS ESPECIFICAÇÕES EXIGIDAS PELA LEI DE ROTULAGEM DA ANVISA. ENTREGA PARCELADA DIÁRIA, CONFORME SOLICITAÇÃO.</t>
  </si>
  <si>
    <t>CARNE - TIPO BACON DEFUMADO  - CARNE: TIPO BACON DEFUMADO; FRESCO CONTENDO CARACTERISTICAS PRÓPRIAS ACONDICIONADO EM CAIXAS DE PAPELÃO COM 10 KG, DEVIDAMENTE LACRADAS E IDENTIFICADAS, COM CARIMBO DO SIF, CONSIDERANDO IMPRÓPRIA A EMBALAGEM DEFEITUOSA QUE EXPONHA O PRODUTO Á CONTAMINAÇÃO E/OU DETERIORAÇÃO.VALIDADE MINIMA 06 MESES</t>
  </si>
  <si>
    <t xml:space="preserve">CREME DE LEITE 300 GR  - CREME DE LEITE: TRADICIONAL, ESTABILIZANTE FOSFATO DISSÓDICO, VALOR ENERGETICO 34 KCAL = 143 KJ, CARBOIDRATOS 0 GR, PROTEINAS 0 GR, GORDURAS TOTAIS = 3,4 GR, GORDURAS SATURADAS 2,2 GR, SODIO 6,7 MG, NÃO CONTÉM GORDURAS TRANS EMBALAGEM: LATAS COM 300 GR. </t>
  </si>
  <si>
    <t xml:space="preserve">CHOCOLATE EM PÓ 50% CACAU  - CHOCOLATE EM PÓ 50% CACAU CONTENDO: CACAU EM PÓ SOLUVEL AÇUCAR AROMATIZANDE SEM CONTER GLUTÉN. COM A SEGUINTE INFORMA-ÇÃO NUTRICIONAL POR 20 GR DO PRODUTO VALOR ENERGÉTICO = 70 KCAL, CARBOIDRATO = 12GR, PROTEÍNA = 2,3G, GORDURAS TOTAIS = 1,5 GR GORDURAS SATURADAS = 0,9 GR, FIBRA ALIMENTAR = 2,9G, SÓDIO = 0G. EMBALAGEM: CAIXA DE PAPELÃO CONTENDO 200 GRAMAS CADA </t>
  </si>
  <si>
    <t>CALDO DE GALINHA EM CUBOS (12 UND)  - CALDO DE GALINHA EM CUBOS (12 UNI-DADES) - EMBALAGEM DE 114 GR - CAL-DO DE GALINHA EM CUBOS; COMPOSTO DE SAL, AMIDO, GLUTAMATO MONOS-SODICO, AÇÚCAR; ALHO, CEBOLA, GORDU-RA VEGETAL, EXTRATO DE CARNE DE FRANGO; VALIDADE MÍNIMA 10 MESES A CONTAR DA ENTREGA; ACONDICIONADO EM PACOTE C/ 12 UNIDADES DE 114 GR; E SUAS CONDIÇÕES DEVERÃO ESTAR DE ACORDO COM A RESOLUÇÃO RDC 276/05 E SUAS ALTERAÇÕES POSTERIORES; PRODUTO SUJEITO A VERIFICAÇÃO NO ATO DA ENTREGA AOS PROC. ADMIN. DETERMINADOS PELA ANVISA.</t>
  </si>
  <si>
    <t xml:space="preserve">CALDO DE CARNE - ( 12 UNIDADES) EM CUBO - 114 GR </t>
  </si>
  <si>
    <t>CANELA EM CASCA 100 GR  - CANELA EM CASCA - EMBALAGEM DE 100 GR - CANELA EM CASCA; OBTIDA DO ESPECI-ME GENUINO; DE COLORACAO MARROM CLARO; C/ SABOR E ODOR PRO-PRIOS; LI-VRE DE SUJIDADES E MATERI-AIS ESTRA-NHOS; EMBALADA EM PLAS-TICO ATOXI-CO E LACRADOCONTENDO 100 GR; E SU-AS CONDICOES DEVERAO ESTAR DE A-CORDO C/ A RDC 12/01, RDC 259/02, RDC 276/05, RDC 14/14 E ALTERA-COES POSTE-RIORES; PRODUTO SUJEITO A VERIFICA-CAO NO ATO DA ENTREGA AOS PROCED. ADMIN. DETERMINADOS PELA ANVISA; COM VALIDADE MINIMA DE 10 MESES NA DATA DA ENTREGA.</t>
  </si>
  <si>
    <t>CANELA EM PÓ 50 GR  - CANELA EM PÓ 50GR - CANELA; EM PO FINO HOMOGENEO; OBTI-DA DA CASCA DO ESPECIME GENUINO; DE COLORACAO MARROM CLARO; C/ SA-BOR E ODOR PROPRIOS; LIVRE DE SUJI-DADES E MA-TERIAIS ESTRANHOS; EMBA-LADA EM PLASTICO ATOXICO E LACRADO CON-TENDO 50 GR; E SUAS CONDICOES DEVE-RAO ESTAR DE ACORDO C/ A RDC 12/01, RDC 259/02, RDC 276/05, RDC 14/14 E ALTE-RACOES POSTERIORES; PRODUTO SUJEI-TO A VERIFICACAO NO ATO DA ENTRE-GA AOS PROC. ADMIN. DETERMINADOS PELA ANVISA; C/ VALIDADE MINIMA DE 10 MESES NA DATA DA ENTREGA</t>
  </si>
  <si>
    <t>CANJIQUINHA 500 GR  - CANJIQUINHA 500 GR - FARINHA DE MILHO APRESENTAÇÃO GRANULADA, TIPO CANJIQUINHA - DE PRIMEIRA QUALIDADE, BENEFICIADO, POLIDO, LIMPO; ISENTO DE SUJIDADES, PARASITAS E LAR-VAS; ADMITINDO UMIDADE MÁXIMA DE 14% POR PESO; ACONDICIONADO EM SA-CO PLÁSTICO TRANSPARENTE, ATÓXICO, COM VALIDADE MÍNIMA DE 4 MESES A CONTAR DA DATA DA ENTREGA; E SUAS CONDIÇÕES DEVERÃO ESTAR DE ACOR-DO COM A PORTARIA RDC 263 DE 22 DE SETEMBRO DE 2005 E SUAS ALTERAÇÕES POSTERIORES; PRODUTO SUJEITO A VE-RIFICAÇÃO NO ATO DA ENTREGA AOS PROCED. ADMINISTRATIVOS DETERMI-NADOS PELA ANVISA, PACOTE C/ 500 GR.</t>
  </si>
  <si>
    <t xml:space="preserve">CARNE DE FRANGO - PEITO DE FRANGO COM OSSO </t>
  </si>
  <si>
    <t>CEREAL DRAGEADO MICRO AO LEITE E BRANCO  - CEREAL DRAGEADO MICRO AO LEITE E BRANCO - EMBALAGEM 500 G - CEREAL DRAGEADO MICRO CHOCOLATE AO LEI-TE E BRANCO - CEREAL DE ARROZ, AÇÚ-CAR, LEITE EM PÓ, SORO DE LEITE, GOR-DURA VEGETAL FRACIONADA, CACAU EM PÓ, ESTABILIZANTE LECITINA DE SO-JA, ESPESSANTE GOMA ARÁBICA E ARO-MATIZANTE.</t>
  </si>
  <si>
    <t>CHÁ DE CAMOMILA 20 GR  - CHÁ DE CAMOMILA 20 G - CAIXA COM 10 SACHÊS - CHA DE CAMOMILA; COMPOS-TO DE FLORES DE CAMOMILA;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 A RDC 12/01, RDC 259/02, RDC 267/05, RDC 277/05, RDC 14/14 E ALTERACOES POSTERIORES; PRODUTO SUJEITO A VERIFICACAO NO ATO DA EN-TREGA AOS PROC. ADM. DETERMINADOS PELA ANVISA.</t>
  </si>
  <si>
    <t>CHÁ DE CAPIM CIDREIRA 10 GR  - CHÁ DE CAPIM CIDREIRA 10 G - CAIXA COM 10 SACHÊS - CHA DE CAPIM CIDREI-RA; COMPOSTO DE FOLHAS DE CAPIM CIDREIRA; ISENTO DE SUJIDADES, FRAG-MENTOS DE INSETOS E OUTROS MATERI-AIS ESTRANHOS; EMBALAGEM PRIMA-RIA SACHE INDIVIDUAL COM 10 GR MÍNI-MO CADA; EMBALAGEM SECUNDARIA CAIXA DE PAPEL CARTAO C/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</si>
  <si>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DE ERVA DOCE 20 GR  - CHÁ DE ERVA DOCE 20 G - CAIXA COM 10 SACHÊS - CHA DE ERVA DOCE; COMPOS-TO DE SEMENTES DE ERVA DOCE; ISEN-TO DE SUJIDADES, FRAGMENTOS DE IN-SETOS E OUTROS MATERIAIS ESTRA-NHOS; EMBALAGEM PRIMARIA SACHE INDIVIDUAL C/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</si>
  <si>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DE HORTELÃ 20 GR  - CHÁ DE HORTELÃ 20 G - CAIXA COM 10 SACHÊS - CHA DE HORTELÃ; COMPOSTO DE FOLHAS E RAMOS DE HORTELÃ;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</si>
  <si>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 xml:space="preserve">CHÁ MATTE TRADICIONAL  - CHÁ MATTE TRADICIONAL: COMPOSTO DE FOLHAS E TALOS DE ERVA MATTE TOSTADO.  EMBALAGEM: CAIXAS COM 250 GRAMAS </t>
  </si>
  <si>
    <t xml:space="preserve">REQUEIJÃO CREMOSO - (TIPO CATUPIRY) - 250 GR </t>
  </si>
  <si>
    <t>BI</t>
  </si>
  <si>
    <t xml:space="preserve">CHIA - SEMENTE DE CHIA 100% NATURAL - 1 KG </t>
  </si>
  <si>
    <t>CHOCOLATE FRACIONADO (COBERTURA EM BARRA) AO LEITE  - EMBALAGEM DE 1 KG APROX. - COBERTURA FRACIONA-DA SABOR CHOCOLATE AO LEITE, EM BARRA - EMBALAGEM DE APROXIMA-DAMENTE 1 KG.</t>
  </si>
  <si>
    <t>BR</t>
  </si>
  <si>
    <t>CHOCOLATE GRANULADO COLORIDO 500 GR  - CHOCOLATE GRANULADO COLORIDO - EMBALAGEM 500 GR - CHOCOLATE GRA-NULADO COLORIDO;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 EMBAL. DE 500 GR</t>
  </si>
  <si>
    <t>CHOCOLATE GRANULADO TRADICIONAL 130 GR  - CHOCOLATE GRANULADO TRADICIONAL 130GR - CHOCOLATE GRANULADO TRA-DICIONAL;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EMBALAGEM DE 130 GR.</t>
  </si>
  <si>
    <t>CORANTE LIQUIDO COR VERMELHA  - CORANTE LÍQUIDO COR VERMELHA - FINS ALIMENTÍCIOS - FRASCO COM 10 ML - CORANTE NATURAL ALIMENTICIO; VERMELHO, LIQUIDO; PARA FABRICA-CAO DE CARNES, MASSAS, SORVETES, IOGURTES, DOCES, GELEIAS, GELATINAS, CONFEITOS E OUTROS ALIMENTOS; COMPOSTO DE CARMIM DE COCHONI-LHA 3%; EMBALAGEM PRIMARIA PLAS-TICA, HERMETICAMENTE FECHADA E A-TOXICA COM 10 ML; VALIDADE MINIMA DE 5 MESES NA DATA DA ENTREGA; E SUAS CONDICOES DEVERAO ESTAR DE ACORDO C/ PORTARIA 540/97, RESOLU-CAO 44/77 (CNNPA), RDC 12/01 E ALTERA-COES POSTERIORES; PRODUTO SUJEITO A VERIFICACAO NO ATO DA ENTREGA AOS PROC. ADM. DETERMINADOS PELA ANVISA.</t>
  </si>
  <si>
    <t>COLORAU EM PÓ 1 KG  - COLORAU EM PÓ - MEBALAGEM 1 KG - CONDIMENTO PREPARADO PRINCIPAL-MENTE À BASE DE SE-MENTES DE URU-CUM DESSECADAS E TRITURADAS AO PÓ FINO. EMB. DE 1 KG.</t>
  </si>
  <si>
    <t>CRAVO DA INDIA  - CRAVO DA ÍNDIA - EMBALAGEM C/ 40 GR - CRAVO DA INDIA; OBTIDO DO BO-TAO FLORAL DO ESPECIME GENUINO; DE CO-LORACAO PARDO ESCURA, SABOR E ODOR PROPRIOS; ISENTO DE IMPUREZAS E OUTROS MATERIAIS ESTRANHOS; EM-BALAGEM PRIMARIA SACO PLASTICO TRANSPARENTE, ATOXICO; E SUAS CON-DICOES DEVERAO ESTAR DE ACORDO C/ A RDC 12/01, RDC 259/02, RDC 276/05, RDC 14/14 E ALTERACOES POSTERIORES; PRO-DUTO SUJEITO A VERIFICACAO NO ATO DA ENTREGA AOS PROC. ADM. DETERMI-NADOS PELA ANVISA; C/ VAL. MINIMA DE 10 MESES NA DATA DA ENTREGA.</t>
  </si>
  <si>
    <t>DOCE DE ABÓBORA  - DOCE DE ABÓBORA - DOCE DE ABÓBORA - EM FORMATO DE CORAÇÃO, INDUSTRI-ALIZADO, ACONDICIONADO EM CAIXAS C/ 50 UNIDADES CADA. PESO LÍQ. POR CAIXA DE 1,8 KG.</t>
  </si>
  <si>
    <t>DOCE DE AMENDOIM  - DOCE DE AMENDOIM - INDUSTRIALIZA-DO, ACONDICIONADO EM POTE C/ 50 UNID. PESO LÍQ. POR POTE DE 800 GR.</t>
  </si>
  <si>
    <t>PO</t>
  </si>
  <si>
    <t>DOCE DE BANANA NO COPO  - DOCE DE BANANA NO COPO - DOCE BA-NANA NO COPO - INDUSTRIALIZADO, A-CONDICIONADO EM CAIXAS C/ 50 UNIDA-DES CADA. PESO LÍQUIDO POR CAIXA DE 1,4 KG.</t>
  </si>
  <si>
    <t xml:space="preserve">CX </t>
  </si>
  <si>
    <t>DOCE DE BATATA DOCE  - DOCE DE BATATA DOCE - DOCE DE BATA-TA DOCE - INDUSTRIALIZADO, ACONDI-CIONADO EM CAIXAS C/ 50 UNIDADES CADA. PESO LÍQ. POR CAIXA DE 1,5 KG.</t>
  </si>
  <si>
    <t>DOCE DE GELEIA DE FRUTAS  - DOCE DE GELEIA DE FRUTAS - DOCE DE GELÉIA DE FRUTAS - INDUSTRIALIZADO, ACONDICIONADO EM POTES C/ 50 UNIDA-DES CADA. PESO LÍQ. POR POTE DE 1,3 KG.</t>
  </si>
  <si>
    <t>DOCE MARIA MOLE BRANCA  - DOCE MARIA MOLE BRANCA - DOCE MARIA-MOLE BRANCA - INDUSTRIALI-ZADO, ACONDICIONADO EM CAIXAS C/ 50 UNID. CADA SENDO PESO UNITÁRIO DE 25 GR.</t>
  </si>
  <si>
    <t>DOCE MARIA MOLE COCO QUEIMADO  - DOCE MARIA MOLE COCO QUEIMADO - DOCE DE MARIA-MOLE COCO - QUEIMA-DO INDUSTRIALIZADO, ACONDICIONA-DO EM CAIXAS DE 50 UNIDADES CADA COM PESO UNITÁRIO DE 25 GR.</t>
  </si>
  <si>
    <t>DOCE MARIA MOLE COM BOLACHA  - DOCE MARIA MOLE COM BOLACHA (MA-RIA BONITA) - DOCE MARIA-MOLE COM BOLACHA (MARIA BONITA) - ACONDICI-ONADO EM CAIXAS DE 50 UNIDADES CA-DA. PESO LÍQUIDO POR CAIXA DE 1,2 KG.</t>
  </si>
  <si>
    <t>DOCE PAÇOCA TRADICIONAL TIPO ROLHA  - DOCE PAÇOCA TRADICIONAL TIPO ROLHA - EMBALAGEM DE 500 GR - PACOCA; TRADICIONAL; COMPOSTA DE ACUCAR, AMENDOIM TORRADO E MOIDO, SAL E OUTROS INGREDIENTES PERMITIDOS; PESANDO NO MINIMO 60 GRAMAS CADA; EMBALAGEM PRIMARIA PLASTICA ATOXICA E LACRADA, EMBALAGEM INDIVIDUAL; EMBALAGEM SECUNDARIA POTE PLASTICO; COM VALIDADE MINIMA DE 5 MESES NA DATA DA ENTREGA; E SUAS CONDICOES DEVERAO ESTAR DE ACORDO COM A RDC 12/01, RDC 259/02, RDC 360/03, RDC 172/03, RDC 14/14 E ALTERACOES POSTERIORES; PRODUTO SUJEITO A VERIFICACAO NO ATO DA ENTREGA AOS PROC. ADM. DETERMINADOS PELA ANVISA - EMBALAGEM COM 36 UNID.</t>
  </si>
  <si>
    <t>DOCE PÉ DE MOLEQUE  - DOCE PÉ DE MOLEQUE - DOCE PÉ DE MO-LEQUE - INDUSTRIALIZADO, ACONDICIO-NADO EM POTE COM 50 UNIDADES. PESO LÍQUIDO POR POTE DE 800 GR.</t>
  </si>
  <si>
    <t>DOCE PINGO DE LEITE  - DOCE PINGO DE LEITE - DOCE PINGO DE LEITE - INDUSTRIALIZADO, ACONDIC. EM POTE DE 50 UNIDADES CADA. PESO LÍQ. POR POTE DE 500 GR.</t>
  </si>
  <si>
    <t>DOCE SUSPIRO QUADRADO COLORIDO  - DOCE SUSPIRO QUADRADO COLORIDO - DOCE SUSPIRO - QUADRADO, COLORIDO, INDUSTRIALIZADO, ACONDICIONADO EM CAIXAS C/ 50 UNIDADES CADA.  PESO LÍQUIDO POR CAIXA DE 1,5 KG.</t>
  </si>
  <si>
    <t>DOCE TETA DE NEGA  - DOCE TETA DE NEGA (MARSHMALLOW) - DOCE TETA DE NEGA - DOCE DE MARSH-MALLOW C/ COBERTURA FINA DE CHO-COLATE, INDUSTRIALIZADO, ACONDICI-ONADA EM CAIXAS DE 50 UNIDADES CA-DA. PESO LÍQUIDO 1,10 KG.</t>
  </si>
  <si>
    <t>ERVILHA VERDE EM CONSERVA - 3 KG  - ERVILHA VERDE EM CONSERVA; SIMPLES; INTEIRA; IMERSA EM LIQUIDO; TAMANHO E COLORAÇÃO UNIFORMES; ACONDICIONADA EM LATA, VAL. MÍNIMA 1 ANO E 4 MESES A CONTAR DA DATA DA ENTREGA; SENDO CONSIDERADO COMO PESO LIQUIDO O PRODUTO DRENADO; E SUAS CONDIÇÕES DEVERÃO ESTAR DE ACORDO COM A PORTARIA 272 DE 22 SETEMBRO DE 2005; PRODUTO SUJEITO A VERIFICAÇÃO NO ATO DA ENTREGA AOS PROCED.ADMINISTRATIVOS DETERMINADOS PELA ANVISA - LATA DE 03 KG</t>
  </si>
  <si>
    <t>ERVA DOCE 200 GR  - ERVA DOCE - EMBALAGEM DE 200 GR - ERVA DOCE; EM SEMENTES; OBTIDA DE FRUTOS DO ESPECIME GENUINO; C/ CO-LORACAO VERDE PARDACENTA; ISENTA DE SUJIDADES E OUTROS MATERIAIS ES-TRANHOS; BEM. PRIMARIA SACO PLAS-TICO ATOXICO E LACRADO; SUAS CONDI-COES DEVERAO ESTAR DE ACORDO C/ A RDC 12/01, RDC 259/02, RDC 276/05, RDC 14/14 E ALTERACOES POSTERIORES; PRO-DUTO SUJEITO A VERIFICACAO NO ATO DA EN-TREGA AOS PROC. ADM. DETER-MINADOS PELA ANVISA; C/ VAL. MIN. DE 10 MESES NA DATA DA ENTREGA - EMB. DE 200 GR.</t>
  </si>
  <si>
    <t>ESSÊNCIA DE BAUNILHA  - ESSÊNCIA DE BAUNILHA - FRASCO COM 1 LITRO - ESSENCIA ARTIFICIAL DE BAU-NILHA - EMBALAGEM PRIMARIA FRASCO PLASTICO, ATOXICO, HERMETICAMEN-TE FECHADO; C/ VALIDADE MINIMA DE 20 MESES NA DATA DA ENTREGA; E SUAS CONDICOES DEVERAO ESTAR DE ACOR-DO C/ A PORTARIA 540/97 (MS) E RDC 02 / 07 (ANVISA) E ALTERACOES POSTERIO-RES; PRODUTO SUJEITO A VERIFICACAO NO ATO DA ENTREGA AOS PROC. ADM. DETERMINADOS PELA ANVISA. FRASCO COM 1 LT.</t>
  </si>
  <si>
    <t>FARINHA DE TRIGO 25 KG  - FARINHA DE TRIGO; COMUM; SACO COM 25 KG, OBTIDA DO TRIGO MOIDO, LIMPO, DESGERMINADO; DE COR CINZA- AMARELADA; ISENTA DE SUJIDADES, PA-RASITAS E LARVAS; LIVRE DE FERMEN-TAÇÃO, MOFO E MATERIAIS TERROSOS; VAL. MIN. 2 MESES E 4 DIAS A CONTAR DA ENTREGA, ACONDICIONADO EM SA-CO PLÁSTICO TRANSPARENTE, ATÓXICO; E SUAS CONDIÇÕES DEVERÃO ESTAR DE ACORDO C/ A (PORT. NR 354/96).</t>
  </si>
  <si>
    <t>SC</t>
  </si>
  <si>
    <t xml:space="preserve">FARINHA DE AVEIA  - FARINHA DE AVEIA; CALORIAS ( VALOR ENERGETICO 38 KCAL, CARBOIDRATOS 6,6 GR, PROTEINAS 1,28 GR, GORDURAS TOTAIS 0,76 GR, GORDURRAS SATURA-DAS 0,16 GR, FIBRA ALIMENTAR 0,46 GR E SODIO 0 MG) ISENTO DE SUJIDADES, PARASITAS E LARVAS; ADMITINDO UMI-DADE MÁXIMA DE 15% POR PESO; ACON-DICIONADA EM CAIXA PAPEL CARTÃO, COM VALIDADE MÍNIMA DE 10 MESES A CONTAR DA ENTREGA, CONT. 200 GR CA-DA UNIDADE; EMBALADA EM CAIXA DE PAPELÃO REFORÇADO; E SUAS CONDI-ÇÕES DEVERÃO ESTAR DE ACORDO COM A RDC 263 DE 22 DE SETEMBRO DE 2005 E SUAS ALTERAÇÕES POSTERIORES; PRO-DUTO SUJEITO A VERIFICAÇÃO NO ATO DA ENTREGA AOS PROC. ADM. DETER-MINADOS PELA ANVISA - CAIXA COM 200 GRAMAS. </t>
  </si>
  <si>
    <t>FARINHA DE TRIGO DO TIPO FARINHA LACTEA  - FARINHA DE TRIGO DO TIPO "FARI-NHA LACTEA", ENRIQUECIDA C/ FERRO E ACIDO FOLICO, ACUCAR, LEITE EM PO INTEGRAL, VITAMINAS E MINERAIS, SAL E AROMATIZANTES - LATA COM 400 GRAMAS.</t>
  </si>
  <si>
    <t>FARINHA DE MILHO ENRIQUECIDA COM MULTICEREAIS  - FARINHA DE MILHO ENRIQUECIDA C/ MULTICEREAIS, FERRO E ACIDO FOLI-CO, SAIS MINERAIS (CARBONATO DE CALCIO, FOSFATO DE SODIO DIBASICO, FUMARATO FERROSO, SULFATO DE ZIN-CO), VITAMINAS (VITAMINA C, NIACINA, VITAMINA E, ACIDO PANTOTENICO, VI-TAMINA A VITAMINA B1, VITAMINA B6, ACIDO FOLICO, VITAMINA D) E ARO-MATIZANTE VANILINA - LATA COM 400 GRAMAS.</t>
  </si>
  <si>
    <t>FARINHA DE MILHO - 1KG  - FARINHA DE MILHO - PCT 1 KG - FARINHA DE MILHO; SIMPLES, DO GRÃO DE MILHO TORRADO E PENEIRADO; NA COR AMARELA; ISENTA DE SUJIDADES, PARASITAS E LARVAS; VALIDADE MÍNIMA 7 MESES A CONTAR DA ENTREGA, ACONDICIONADO EM SACO PLÁSTICO TRANSPARENTE, ATÓXICO; E SUAS CONDIÇÕES DEVERÃO ESTAR DE ACORDO COM A PORTARIA RDC 263 DE 22 DE SETEMBRO DE 2005; PRODUTO SUJEITO A VERIFICAÇÃO NO ATO DA ENTREGA AOS PROCEDIMENTOS ADMINISTRATIVOS DETERMINADOS PELA ANVISA, PACOTE COM 01 KG.</t>
  </si>
  <si>
    <t>FARINHA DE ARROZ  - FARINHA DE ARROZ, AÇUCAR, AMIDO, SAIS MINERAIS (CARBONATO DE CAL-CIO, FOSFATO DE SODIO DIBASICO, FU-MARATO FERROSO, SULFATO DE ZINCO), VITAMINAS (VITAMINA C, NIACINA, VI-TAMINA E, ACIDO PANTOTENICO, VITA-MINA A VITAMINA B1, VITAMINA B6, A-CIDO FOLICO, VITAMINA D) E AROMATI-ZANTE VANILINA - LATA C/ 400 GRAMAS.</t>
  </si>
  <si>
    <t xml:space="preserve">FARINHA DE KIBE - 1 KG </t>
  </si>
  <si>
    <t>FAROFA PRONTA TEMPERADA  - - EMBA-LAGEM DE 500 GR. - FAROFA PRONTA TEMPERADA - EMBALAGEM DE 500 GR - FARINHA DE MANDIOCA TEMPERADA.</t>
  </si>
  <si>
    <t>FERMENTO QUIMICO EM PÓ  - FERMENTO QUÍMICO; TIPO EM PÓ; COMPOSTO DE PROFOSFATO ACIDO DE SODIO; BICARBONATO DE SODIO, FOSFATO MONOCALCIO, VALIDADE MÍNIMA 4 MESES A CONTAR DA DATA DE ENTREGA; ACONDICIONADO EM LATA HERMETICAMENTE FECHADA 100 GRAMAS CADA; E SUAS CONDIÇÕES DEVERÃO ESTAR DE ACORDO COM NTA-81 (DECRETO 124886 DE 20/10/78) E SUAS ALTERAÇÕES POSTERIORES; PRODUTO SUJEITO A VERIFICAÇÃO NO ATO DE ENTREGA AOS PROCED. ADMINISTRATIVOS DETERMINADOS PELA ANVISA.</t>
  </si>
  <si>
    <t xml:space="preserve">LT </t>
  </si>
  <si>
    <t>FERMENTO BIOLÓGICO  - FERMENTO BIÓLOGICO; SECO INSTANTANEO; COMPOSTO DE AGENTE DE REIDRATAÇÃO; ACONDICIONADO EM PACOTE DE 500 GRAMAS, VALIDADE MÍNIMA DE 2 ANOS A CONTAR DA FABRICAÇÃO; E SUAS CONDIÇÕES DEVERÃO ESTAR DE ACORDO COM A NTA-81 (DECRETO 12486, DE 20/10/78) E SUAS ALTERAÇÕES POSTERIORES; PRODUTO SUJEITO A VERIFICAÇÃO NO ATO DA ENTREGA AOS PROCED. ADMINISTRATIVOS DETERMINADOS PELA ANVISA.</t>
  </si>
  <si>
    <t>FUBÁ DE MILHO AMARELO - TIPO MIMOSO  - FUBÁ DE MILHO AMARELO - TIPO MIMOSO PRODUTO FEITO COM A FARINHA DE MILHO MOÍDA E ENRIQUECIDA COM FERRO E ÁCIDO FÓLICO. A EMBALAGEM DO PRODUTO DEVE CONTER REGISTRO DA DATA DE FABRICAÇÃO, PESO E VALIDADE ESTAMPADA NO RÓTULO DA EMBALAGEM. EMBALAGEM DE 1 KG</t>
  </si>
  <si>
    <t>GELATINA EM PÓ  - GELATINA EM PÓ VÁRIOS SABORES - EMBALAGEM DE 35 GR - GELATINA EM PÓ; VÁRIOS SABORES; EMBALAGEM PRIMARIA APROPRIADA E HERMETICAMENTE FECHADA DE 35 GRAMAS; E SUAS CONDICOES DEVERAO ESTAR DE ACORDO C/ A RESOLUCAO RDC 273/05, RDC 12/01, RDC 259/02, RDC 360/03 E SUAS ALTERACOES POSTERIORES; PRODUTO SUJEITO A VERIFICACAO NO ATO DA ENTREGA AOS PROC. ADMIN. DETERMINADOS PELA ANVISA; C/ VALIDADE MINIMA DE 10 MESES NA DATA DA ENTREGA.</t>
  </si>
  <si>
    <t xml:space="preserve">GELO EM CUBOS - 5 LITROS </t>
  </si>
  <si>
    <t>GORDURA VEGETAL  - GORDURA VEGETAL - 500 G - GORDURA VEGETAL HIDROGENADA PARA FINS CULINÁRIOS - EMBALAGEM DE 500 GR</t>
  </si>
  <si>
    <t>HAMBURGUER BOVINO GRELHADO  - HAMBURGUER BOVINO GRELHADO. DESCRIÇÃO E CARACTERÍSTICAS DO OBJETO:  CARNE BOVINA, ÁGUA, GORDURA BOVINA, PROTEÍNA DE SOJA TEXTURIZADA, SAL, MALTODEXTRINA, PROTEÍNA DE SOJA CONCENTRADA, CEBOLA EM PÓ, ALHO EM PÓ. ESTABILIZANTE TRIPOLIFOSFATO DE SÓDIO. SEM ADIÇÃO DE PIMENTA. NÃO CONTÉM GLÚTEN. CONTÉM AROMATIZANTE SINTÉTICO IDÊNTICO AO NATURAL. PESO UNITÁRIO DE 56 G. TEORES REDUZIDOS DE SÓDIO. ISENTO DE PIMENTA, GLUTAMATO MONOSSÓDICO E CORANTES ARTIFICIAIS. DEVERÁ SER ENTREGUE CONGELADO A -18ºC. O PRODUTO DEVERÁ ESTAR DE ACORDO COM A LEGISLAÇÃO VIGENTE, DECRETO 12.486, DE 20 DE OUTUBRO DE 1978, DA SECRETARIA DE ESTADO DA SAÚDE (NTA 3 - CARNES), NO QUE DIZ RESPEITO ÀS CARACTERÍSTICAS GERAIS, SENSORIAIS, MICROSCÓPICAS, MICROBIOLÓGICAS E ROTULAGEM. EMBALAGEM PRIMÁRIA: SACO DE POLIETILENO DE ALTA DENSIDADE MULTICAMADAS, TERMOSSOLDADO, ATÓXICO, APROPRIADO PARA CONTATO DIRETO COM ALIMENTOS, COLORAÇÃO AZUL, PERFEITAMENTE LACRADO, RESISTENTE AO TRANSPORTE E ARMAZENAMENTO. PESO LÍQUIDO: 2 KG. VALIDA</t>
  </si>
  <si>
    <t xml:space="preserve">KETCHUP TRADICIONAL - 380 GR </t>
  </si>
  <si>
    <t>LEITE EM PÓ INTEGRAL  - LEITE EM PÓ INTEGRAL, LEITE INTEGRAL, VITAMINAS (C, PP, B2, B6, A, D), PIROFOSFATO FERRICO, SULFATO DE ZINCO MONOHIDRATADO E SULFATO DE MANGANÊS MONOHIDRATADO. INFORMAÇÃO NUTRICIONAL NA PORÇÃO (DUAS COLHERES = 26 GR): MINIMO DE 6,7 GR DE PROTEÍNA, MAXIMO DE 6,7 GR DE GORDURAS TOTAIS, MINIMO DE 186 MG DE VITAMINA A MINIMO DE 14 GR DE VITAMINA C; DE 230 MG A 240 MG DE CALCIO; MINIMO DE 0,69 MG DE MANGANES, MAXIMO DE SÓDIO: 96 MG. EMBALAGEM, PACOTES CONTENDO 400g. EMBALAGEM: SACOS ALUMINIZADOS HERMETICAMENTE LACRADOS DE 400g, FARDOS COM 10 KG CONTENDO  25 PACOTES DE 400g CADA.</t>
  </si>
  <si>
    <t>LEITE UHT/UAT  - LEITE UHT/UAT; INTEGRAL; TEOR DE MATÉRIA GORDA MÍNIMA DE 3%; EMBALAGEM ESTÉRIL E HERMETICAMENTE FECHADA, CAIXA CARTONADA E ALUMINADA C/ 1 LITRO; PRAZO DE VALIDADE DE NO MÍNIMO DE 05 MESES; E SUAS CONDIÇÕES DEVERÃO ESTAR DE ACORDO COM A PORTARIA 370 DE 04/09/97 E POSTERIORES ALTERAÇÕES; PORTARIA 146 DE 07/03/96; E DECRETO. 2244 DE 04/06/97 E ALTERAÇÕES POSTERIORES.</t>
  </si>
  <si>
    <t>LI</t>
  </si>
  <si>
    <t>LEITE DE COCO 200 ML  - LEITE DE COCO - EMBALAGEM DE 200 ML - LEITE DE COCO; TRADICIONAL; COMPOSTO DE COCO, AGUA, CONSERVA-DORES, ACIDULANTE, ESPESSANTE E OU-TRAS SUBSTANCIAS PERMITIDAS; EMBA-LAGEM PRIMARIA VASILHAME DE VI-DRO HERMETICAMENTE FECHADO; C/ VALIDADE MINIMA DE 10 MESES NA DA-TA DA ENTREGA; E SUAS CONDICOES DEVERAO ESTAR DE ACORDO C/ A RESO-LUCAO RDC 272/05, RDC 08/13, RDC 259/02, RDC 360/03 E ALTERACOES POSTERIO-RES; PRODUTO SUJEITO A VERIFICACAO NO ATO DA ENTREGA AOS PROC. ADM. DETERMINADOS PELA ANVISA. EMBAL. DE 200 ML.</t>
  </si>
  <si>
    <t xml:space="preserve">LINGUIÇA TIPO CALABRESA DEFUMADA  - LINGUIÇA: TIPO CALABRESA DEFUMA-DA; FRESCA, TEMPERADA, COM CARAC-TERISTICAS PROPRIAS, ACONDICIONADA EM CAIXAS DE PAPELÃO COM 10 KG, DEVIDAMENTE LACRADAS E IDENTIFI-CADAS, C/ CARIMBO DO SIF. CONSIDE-RAR-SE-A IMPRÓPRIA A EMBALAGEM DEFEITUOSA QUE EXPONHA O PRODUTO À CONTAMINAÇÃO E/OU DETERIORA-ÇÃO: VALIDADE MINIMA 06 MESES                                              </t>
  </si>
  <si>
    <t xml:space="preserve">LINGUIÇA PAIO - 500 GR </t>
  </si>
  <si>
    <t>LINHAÇA  - LINHAÇA - FARINHA DE LINHAÇA DOU-RADA - ISETO DE AGROTÓXICOS E PRO-DUTOS QUÍMICOS; RICA EM FIBRAS, MI-NERAIS E VITAMINAS.</t>
  </si>
  <si>
    <t>MAIONESE 3KG/3L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3 KG/3 L.</t>
  </si>
  <si>
    <t>MANTEIGA COM SAL - 200 GR  - MANTEIGA COM SAL - 200 G - DE PRIMEI-RA QUALIDADE; EMBALAGEM PRIMARIA HERMETICAMENTE FECHADA; ACONDI-CIONADA EM CAIXA DE PAPELAO REFOR-CADO, TRANSPORTADA E CONSERVADA EM TEMPERATURA NAO SUPERIOR A 10° C; E SUAS CONDICOES DEVERAO ESTAR DE ACORDO C/ A PORTARIA 146/96 (MA-PA), RDC 12/01, RDC 259/02, RDC 360/03 E SUAS ALTERACOES POSTERIORES; PRO-DUTO SUJEITO A VERIFICACAO NO ATO DA ENTREGA AOS PROC. ADM. DETERMI-NADOS PELO MAPA E ANVISA; VALIDA-DE MIN. NA DATA DA ENTREGA DE 96 DI-AS - EMBALAGEM DE 200 GR.</t>
  </si>
  <si>
    <t>MACARRÃO COM VEGETAIS  - MACARRÃO COM VEGETAIS: CONTENDO: FARINHA DE TRIGO ENRIQUECIDA COM FERRO E ACIDO FÓLICO, ESPINAFRE, BETERRABA, FEIJÃO, CORANTES NATURAIS DE CURCÚMA, URUCUM, CARMIM E CARAMELO. SERÁ PERMITIDO O ENRIQUECIMENTO DO PRODUTO COM VITAMINAS E MINEIRAIS. DE FORMATO CURTO, TIPO PARAFUSO. EMBALAGS PRIMRARIA; SACOS CONTENDO 500 GRAMAS DEVERÁ CONSTAR O NOME E ENDEREÇO DO FABRICANTE, NOME E MARCA DO PRODUTO PRAZO DE VALIDADE 6 MESES CONTADOS DA DATA DA ENTREGA DO PRODUTO. CONSIDERAR -SE A IMPRÓPIA A EMBELAGEM DEFEITUOSA QUE EXPOE O PRODUTO A CONTAMINAÇÃO E /OU DETERIORAÇÃO.</t>
  </si>
  <si>
    <t>MASSA ALIMENTÍCIA - FORMATO PADRE NOSSO - 500 GR  - MASSA ALIMENTÍCIA; SECA PARA SOPA; FORMATO PADRE NOSSO;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</si>
  <si>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MASSA ALIMENTÍCIA - FORMATO AVE-MARIA - 500 GR  - MASSA ALIMENTÍCIA; SECA PARA SOPA; FORMATO AVE-MARIA;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</si>
  <si>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MELHORADOR TRIPLA AÇÃO PARA PANIFICAÇÃO  - MELHORADOR TRIPLA AÇÃO P/ PANIFICAÇÃO, EM PÓ; COMPOSTO DE AMIDO, ESTABILIZANTE POLISORBATO 80; ESTEAROIL-2 LACTIL DE SODIO, ACIDO ASCORBICO, ENZIMA ALFA AMILASE; DEVENDDO O PRODUTO OBEDECER A PROPORÇÃO DE 0,5% P/P EM RELAÇÃO A FARINHA; ACONDICIONADO EM EMBALAGEM APROPRIADA DE PACOTE 500 GR; EMBALADO EM CAIXA DE PAPELÃO REFORÇADA.</t>
  </si>
  <si>
    <t>MISTURA PARA PREPARO DE BOLO  - MISTURA PARA PREPARO DE BOLO; SABOR DE COCO OU BAUNILHA; CONSTÍTUIDO DE FARINHA DE TRIGO, ENRIQUECIDA COM FERRO E ACIDO FOLICO, AÇUCAR, GORDURA VEGETAL HIDROGENADA; FERMENTO QUÍMICO, BICARBONATO DE SODIO, PIROFOSFATO DE SODIO, FOSFATO DE ALUMINIO SODIO E MONOCALCIO; PODENDO SER ACRESCIDO DE AROMATIZANTE E CORANTE NATURAIS, CONTEM GLUTEM; NÃO ADMITINDO ADIÇÃO DE SOJAS E SEUS DERIVADOS; DEVERA SER FACÍL PREPARO PELA ADIÇÃO DE OVOS, LEITE E COZIMENTO RAPIDO; COM ASPECTO, COR E CHEIRO E SABOR PROPRIOS, ESTABILIZANTE ESTEARATO DE PROPILEROGLICOL; ISENTO DE SUJIDADES, PARASITAS E LARVAS; COM VALIDADE MÍNIMA DE 05 MESES A CONTAR DA DATA DE ENTREGA, ACONDICIONADO EM SACO DE POLIETILENO ATOXICO, VEDADO HERMETICAMENTE, ACONDICIONADA EM EMBALAGEM DE 05 KILOS CADA UNIDADE; EMBALADO EM CAIXA DE PAPELÃO REFORÇADO, LACRADO E ROTULADO, E SUAS CONDIÇÕES DEVERÃO ESTAR DE ACO RDO COM A RESOLUÇÃO RDC 273/05 E LEGISLAÇÃO VIGENTE, PORT. 540/97 SVS/MS, PORTARIA 645/97 SVS/MS E SUAS ALTERAÇÕES POSTERIORES; PR</t>
  </si>
  <si>
    <t xml:space="preserve">MASSA PARA PASTEL EM ROLO - 500 GR UNIDADE </t>
  </si>
  <si>
    <t>RL</t>
  </si>
  <si>
    <t xml:space="preserve">MASSA PARA PIZZA - SEMI PRONTA COM 2 UNIDADES </t>
  </si>
  <si>
    <t>MEL PURO DE ABELHA - 2 LITROS  - MEL PURO DE ABELHA - 2 LITROS - MEL; PRODUZIDO POR ABELHAS A PAR-TIR DO NECTAR DAS FLORES; LIVRE DE ACUCARES, ADITIVOS OU OUTRAS SUBS-TANCIAS QUE ALTEREM A SUA COMPO-SICAO ORIGINAL; COM SABOR E AROMA DE ACORDO COM SUA ORIGEM E COR VARIANDO DE QUASE INCOLOR A PAR-DO-ESCURA; NAO DEVENDO TER INDICI-OS DE FERMENTACAO; EMBALAGEM PRI-MARIA APROPRIADA HERMETICAMENTE FECHADA; C/ VALIDADE MINIMA DE 19 MESES NA DATA DA ENTREGA; E SUAS CONDICOES DEVERAO ESTAR DE ACOR-DO COM A INSTRUCAO NORMATIVA 11/ 2000 (MAPA), RESOLUCAO RDC 259/02, RDC 360/03 (ANVISA)E ALTERACAO POS-TERIOR; PRODUTO SUJEITO A VERIFICA-CAO NO ATO DA ENTREGA AOS PROC. ADMIN. DETERMINADOS PELO MAPA E ANVISA. EMBALAGEM DE 1 LITRO.</t>
  </si>
  <si>
    <t>MILHO VERDE 3 KG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</si>
  <si>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MILHO VERDE - 200 GR  - MILHO VERDE EM CONSERVA - EMBA-LAGEM DE 200 GR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 ADM. DETERMINADOS PELA ANVISA</t>
  </si>
  <si>
    <t>MINI PANETONE  - MINI PANETONE - PANETONE; C/ FRUTAS CRISTALIZADAS E UVA PASSA; COMPOSTO DE FARINHA DE TRIGO ENRIQUECIDA COM FERRO E ACIDO FOLICO, ACUCAR, FRUTAS CRISTALIZADAS, UVA PASSA; GORDURA VEGETAL, OVOS, LEITE, MANTEIGA, SAL, EMULSIFICANTES, CONSERVADORES E CORANTES; COM VALIDADE MINIMA DE 4 MESES NA DATA DA ENTREGA; EMBALAGEM PRIMARIA PLASTICA HERMETICAMENTE FECHADA E ATOXICA; E SUAS CONDICOES DEVERAO ESTAR DE ACORDO COM A RESOLUCAO RDC 263/05, RDC 12/01, RDC 259/02, RDC 360/03, RDC 14/14 E ALTERACOES POSTERIORES; PRODUTO SUJEITO A VERIFICACAO NO ATO DA ENTREGA AOS PROC. ADM. DETERMINADOS PELA ANVISA.</t>
  </si>
  <si>
    <t>MOLHO DE TOMATE TRADICIONAL  - MOLHO DE TOMATE TRADICIONAL - 340 G (SACHÊ) - MOLHO DE TOMATE; COM-POSTO DE TOMATE SEM PELE E S/ SE-MENTES; CEBOLA, ACUCAR, SAL, CONDI-MENTOS; REALCADOR DE SABOR E OU-TROS INGREDI-ENTES PERMITIDOS; ISEN-TO DE SUJIDADES E OUTROS MATERIAIS ESTRANHOS; EMBALAGEM PRIMARIA SACHE PLASTICO ATOXICO E LACRADO; E SUAS CONDICOES DEVERAO ESTAR DE ACORDO COM A RDC 12/01, RDC 259/02, RDC 360/03, RDC 272/05, RDC 14/14 E ALTE-RACOES POSTERIORES; PRODUTO SUJ. A VERIFICACAO NO ATO DA ENTREGA AOS PROC. ADMIN. DETERMINADOS PELA AN-VISA; C/ VALIDADE MINIMA DE 12 MESES NA DATA DA ENTREGA. BEM. DE 340 GR.</t>
  </si>
  <si>
    <t>MILHO DE PIPOCA 500 GR  - MILHO DE PIPOCA 500 G - MILHO DE PIPOCA; CLASSE AMARELA, TIPO 1, BE-NEFICIADO, LIMPO E SECO; ISENTO DE MATERIAS ESTRANHAS, IMPUREZAS, MOFO OU FERMENTACAO; ADMITINDO UMIDADE MAXIMA DE 13,5%; EMBALA-GEM PRIMARIA SACO PLASTICO FILME BOPP,COM VALIDADE MINIMA DE 04 MESES NA DATA DA ENTREGA; E SUAS CONDICOES DEVERAO ESTAR DE ACOR-DO COM A INSTRUCAO NORMATIVA 61 / 11, RDC 259/02, RDC 360/03,RDC 14/14, RDC 07/11 E SUAS POSTERIORES ALTERACO-ES; PRODUTO SUJEITO A VERIFICACAO NO ATO DA ENTREGA AOS PROC. ADM. DETERMINADOS PELO MAPA E ANVISA. EMBALALGEM DE 500 GR.</t>
  </si>
  <si>
    <t>MORTADELA DEFUMADA FATIADA  - MORTADELA DEFUMADA FATIADA - MORTADELA DEFUMADA, COMPOSTA DE CARNE MECANICAMENTE SEPARADA DE AVE, AGUA, CARNE SUINA, GORDURA; A-MIDO, PROTEINA DE SOJA, SAL, SORO DE LEITE, ESPECIARIAIS, AROMAS, CORAN-TE E OUTROS INGREDIENTES; APRESEN-TANDO NO MAXIMO 65% DE UMIDADE; DE PRIMEIRA QUALIDADE; ISENTA DE SUJIDADES E OUTRAS SUBSTANCIAS ES-TRANHAS, COM VALIDADE MINIMA DE 48 DIAS NA DATA DA ENTREGA; ACONDI-CIONADA EM FILME PLASTICO, ATOXI-CO, PESANDO 3 A 4 KG, PECA UNICA; E SUAS CONDICOES DEVERAO ESTAR DE ACORDO COM A INSTRUCAO NORMATI-VA 04/00 (MAPA), INSTRUCAO NORMATI-VA 22/05 (MAPA); RDC 12/01, RDC 360/03 E ALTERACOES POSTERIORES; PRODUTO SUJEITO A VERIFICACAO NO ATO DA EN-TREGA AOS PROC. ADM. DETERMINADOS PELO MAPA E ANVISA - EM FATIAS.</t>
  </si>
  <si>
    <t xml:space="preserve">MOSTARDA AMARELA - 280 GR </t>
  </si>
  <si>
    <t>ÓLEO COMESTIVEL DE SOJA - 900 ML  - ÓLEO COMESTÍVEL; DE SOJA; OBTIDO DE ESPÉCIE VEGETAL; ISENTO DE RANÇO E SUBSTANCIAS ESTRANHA; VALIDADE MÍNIMA 10 MESES A CONTAR DA ENTREGA, FRASCO COM 900 ML; EMBALADO EM CAIXA DE PAPELÃO REFORÇADO; E SUAS CONDIÇÕES DEVERÃO ESTAR DE ACORDO COM A RESOLUÇÃO RDC 270 DE 22/09/2005 E SUAS ALTERAÇÕES POSTERIORES; PRODUTO SUJEITO A VERIFICAÇÃO NO ATO DA ENTREGA AOS PROCED. ADMINISTRATIVOS DETERMINADOS PELA ANVISA.</t>
  </si>
  <si>
    <t>ÓLEO COMESTIVEL - AZEITE DE OLIVA PURO  - ÓLEO COMESTÍVEL; AZEITE DE OLIVA; PURO; ISENTO DE RANCO E SUBSTANCIAS ESTRANHA; VALIDADE MÍNIMA 10 MESES A CONTAR DA ENTREGA, LATA; E SUAS CONDIÇÕES DEVERÃO ESTAR DE ACORDO COM A RESOLUÇÃO RDC 270 DE 22/09/2005 E SUAS ALTERAÇÕES POSTERIORES; PRODUTO SUJEITO A VERIFICAÇÃO NO ATO DA ENTREGA AOS PROCED. ADMINISTRATIVOS DETERMINADOS PELA ANVISA - LATA DE 500 ML.</t>
  </si>
  <si>
    <t>OREGANO 10 GR  - OREGANO 10 GRS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</si>
  <si>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OREGANO A GRANEL  - ORÉGANO A GRANEL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t>
  </si>
  <si>
    <t>PÃO DE FORMA  - PÃO DE FORMA: FARINHA DE TRIGO EN-RIQUECIDA COM FERRO E ACIDO FÓLI-CO, AÇUCAR, GORDURA VEGETAL, SAL REFINADO, GLUTEN DE TRIGO, SORO DE LEITE EM PÓ, CONSERVADORES PRÓPRI-ONATO DE CALCIO SORBATO DE PO-TÁSSIO, EMUISIFICANTES LECITINA DE SOJA E ESTEAROIL - 2 LACTIL LACTATO DE CALCIO E ANTIOXIDANTE ÁCIDO AS-CORBICO. EMBALAGEM: EMBALADOS EM SACOS PLASTICOS CONTENDO 500 GR CADA.</t>
  </si>
  <si>
    <t>PÃO FRANCÊS  - PÃO FRANCÊS - TAMANHO COMUM - PAO FRANCES; TAMANHO COMUM; COMPOSTO DE FARINHA DE TRIGO ENRIQUECIDA C/ FERRO E ACIDO FOLICO, SAL; REFORCADOR, AGUA, ACUCAR; FERMENTO BIOLOGICO, GORDURA VEGETAL; EMBALAGEM PRIMARIA APROPRIADA P/ ALIMENTOS; E SUAS CONDICOES DEVERAO ESTAR DE ACORDO C/ A RDC 12/01, RDC 259/02, RDC 360/03, RDC 344/02, RDC 263/05 E ALTERACOES POSTERIORES; PRODUTO SUJEITO A VERIFICACAO NO ATO DA ENTREGA AOS PROC. ADM. DETERMINADOS PELA ANVISA; C/ PRAZO DE VALID. MINIMA DE 6 HORAS NA DATA DA ENTREGA.</t>
  </si>
  <si>
    <t>PATÊ SABOR PRESUNTO  - PATÊ SABOR PRESUNTO - EMBALAGEM DE 100 GR - PATE SABOR PRESUNTO; COMPOSTO DE CARNE SUINA, AGUA, GORDURA SUINA, AMIDO, SAL, PROTEI-NA DE SOJA, MALTO-DEXTRINA, CEBO-LA; AROMATIZANTE, ANTIOXIDANTE, CONSERVANTE, CORANTE E OUTROS IN-GREDIENT. PERMITIDOS; TRANSPORTA-DO E CONSERVADO EM TEMPERATURA DE ATE 7°C; EMBALAGEM PRIMARIA HERMETICAMENTE FECHADA E ATOXI-CA; COM VALIDADE MINIMA DE 48 DIAS NA DATA DA ENTREGA; E SUAS CONDI-COES DEVERAO ESTAR DE ACORDO C/ A INSTRUCAO NORMATIVA 21/00, INSTRU-CAO NORMATIVA 22/05, DECRETO 30.691/ 52, RDC 12/01, RDC 259/02; RDC 360/03, RDC 14/14 E ALTERACOES POSTERIORES; PRODUTO SUJEITO A VERIFICACAO NO ATO DA ENTREGA AOS PROC. ADM. DE-TERMINADOS PELO MAPA E ANVISA - EM-BALAGEM DE 100 GR.</t>
  </si>
  <si>
    <t xml:space="preserve">PESSEGO EM CALDA - EM METADE - 830 GR </t>
  </si>
  <si>
    <t>PIMENTA DO REINO 50 GR  - PIMENTA DO REINO (PRETA) EM PÓ - EM-BALAGEM DE 50 GR - PIMENTA DO REI-NO; PRETA, EM PO; OBTIDA DE FRUTOS DO ESPECIME GENUINO; C/ COLORACAO CINZA ESCURO; ISENTA DE SUJIDADES E OUTROS MATERIAIS ESTRANHOS; EMBA-LAGEM PRIMARIA SACO PLASTICO ATO-XICO E LACRADO; EMBALAGEM SECUN-DARIA CAIXA DE PAPELAO REFORCADA; E SUAS CONDICOES DEVERAO ESTAR DE ACORDO C/ A RDC 12/01, RDC 259/02, RDC 276/05, RDC 14/14 E ALTERACOES POSTE-RIORES; PRODUTO SUJEITO A VERIFICA-CAO NO ATO DA ENTREGA AOS PROCED. ADMINISTRATIVOS DETERMINADOS PELA ANVISA; C/ VALIDADE MINIMA DE 19 MESES NA DATA DA ENTREGA - EMBALAGEM DE 50 GR.</t>
  </si>
  <si>
    <t>PÓ PARA PURE DE BATATA INSTANTÂNEO  - PÓ PARA PURE DE BATATA INSTANTÂNEO DESCRIÇÃO E CARACTERÍSTICAS DO OBJETO INGREDIENTES: BATATA FLOCOS DESIDRATADA, MALTODEXTRINA, LEITE EM PÓ INTEGRAL, GORDURA VEGETAL, SAL, CEBOLA E CURCUMA PÓ, AROMA MANTEIGA, CORANTE NATURAL DE URUCUM. ISENTO DE GLÚTEN. RÓTULO IMPRESSO NA EMBALAGEM. RENDIMENTO DE 95 PORÇÕES DE 50G. A EMBALAGEM PRIMÁRIA DEVE SER EM SACOS DE POLIETILENO LEITOSO CONTENDO 1 KG DO PRODUTO. A EMBALAGEM SECUNDÁRIA DEVERÁ SER EM CAIXAS DE PAPELÃO ONDULADO CONTENDO 8 KG DO PRODUTO. CONSIDERAR-SE-Á IMPRÓPRIA A EMBALAGEM DEFEITUOSA QUE EXPONHA O PRODUTO À CONTAMINAÇÃO E/OU DETERIORAÇÃO.</t>
  </si>
  <si>
    <t>PÓ PARA PREPARO DE GELATINA  - PÓ P/ PREPARO DE GELATINA; SABOR MORANGO; COMPOSTO DE AÇÚCAR, SAL, AGENTE TAMPONANTE, ACIDULANTE; AROMA ARTIFICIAL DE MORANGO; CORANTES ARTIFICIAIS E OUTRAS SUBSTANCIAS PERMITIDAS; QUALIDADE INGREDIENTES SÃOS E LIMPOS, UMIDADE DE 2% P/P; VAL.MIN. 10 MESES A CONTAR DA ENTREGA, ACONDICIONADO EMBALAGEM APROPRIADA; EMBALADO EM CAIXA DE PAPELÃO REFORÇADO CONTENDO SACO PLÁSTICO, PESANDO 1 QUILO; E SUAS CONDIÇÕES DEVERÃO ESTAR DE ACORDO COM A RESOLUÇÃO RDC 273 DE 22 DE SETEMBRO DE 2005 E SUAS ALTERAÇÕES POSTERIORES; PRODUTO SUJEITO A VERIFICAÇÃO NO ATO DA ENTREGA AOS PROCED. ADMINISTRATIVOS DETERMINADOS PELA ANVISA- PACOTE COM 01 KG.</t>
  </si>
  <si>
    <t>PÓ PARA PREPARO DE PUDIM SABOR BAUNILHA, COCO, CHOCOLATE - PÓ PARA O PREPARO DE PUDIM SABOR BAUNILHA, CÔCO, CHOCOLATE: AÇUCAR, AMIDO DE MILHO, SAL, EDULCORANTES CICLAMATODE SÓDIO, ACESSULFAME DE POTÁSSIO, SACARINA SÓDICA E ASPARTAME, ESPESSANTE CARRAGENA, AROMATIZANTE E CORANTES ARTIFICIAIS.</t>
  </si>
  <si>
    <t>POLVILHO DE MANDIOCA AZEDO 1 KG  - POLVILHO DE MANDIOCA AZEDO - EMBALAGEM DE 1 KG - POLVILHO DE MANDIOCA AZEDO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1 KG.</t>
  </si>
  <si>
    <t>POLVILHO DOCE 500 GR  - POLVILHO DOCE - 500G - POLVILHO DE MANDIOCA DOCE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500 GR.</t>
  </si>
  <si>
    <t>PRESUNTO MAGRO   - PRESUNTO; MAGRO; COZIDO; OBTIDO DE PERNIL SUÍNO SADIO; COM ASPECTO, CHEIRO, COR E SABOR PRÓPRIOS; ISENTO DE SUJIDADES, PARASITOS E LARVAS; EMBALADO EM PLÁSTICO INVIOLÁVEL, COM VALIDADE MÍNIMA DE 50 DIAS A CONTAR DA DATA DA ENTREGA; E SUAS CONDIÇÕES DEVERÃO ESTAR DE ACORDO COM A PORTARIA MA. 358 DE 04/09/97 E NTA-11(DECRETO 12486 DE 20/10/78); E SUAS ALTERAÇÕES POSTERIORES; PRODUTO SUJEITO A VERIFICAÇÃO NO ATO DA ENTREGAS AOS PROCED. ADMINISTRATIVOS DETERMINADOS PELO MAPA.</t>
  </si>
  <si>
    <t>QUEIJO MUSSARELA  - QUEIJO; MUSSARELA, FATIADA; EMBALADO EM PLÁSTICO INVIOLÁVEL, COM VALIDADE MÍNIMA DE 24 DIAS A CONTAR DA DATA DA ENTREGA; E SUAS CONDIÇÕES DEVERÃO ESTAR DE ACORDO COM A PORTARIA MA. 364 DE 04/09/97 E NTA-11(DECRETO 12486 DE 20/10/78); E SUAS ALTERAÇÕES POSTERIORES; PRODUTO SUJEITO A VERIFICAÇÃO NO ATO DA ENTREGA SÃO PROCEDIMENTOS ADMINISTRATIVOS DETERMINADOS PELO MAPA.</t>
  </si>
  <si>
    <t>QUEIJO PRATO  - QUEIJO; PRATO, FATIADO; EMBALADO EM PLÁSTICO INVIOLÁVEL, COM VALIDADE MÍNIMA DE 24 DIAS A CONTAR DA DATA DA ENTREGA; E SUAS CONDIÇÕES DEVERÃO ESTAR DE ACORDO COM A PORTARIA MA. 358 DE 04/09/97 E NTA-11(DECRETO 12486 DE 20/10/78); E SUAS ALTERAÇÕES POSTERIORES; PRODUTO SUJEITO A VERIFICAÇÃO NO ATO DA ENTREGAS AOS PROCED.ADMINISTRATIVOS DETERMINADOS PELO MAPA.</t>
  </si>
  <si>
    <t xml:space="preserve">QUIRERA DE MILHO - FINA - 5KG </t>
  </si>
  <si>
    <t>REQUEIJÃO CREMOSO - 250 GR  - REQUEIJAO CREMOSO 250 GR - REQUEIJAO; CREMOSO, SEM ADICAO DE AMIDO, TRANSPORTADO E CONSERVA-DO EM TEMPERATURA NAO SUPERIOR A 10°C; EMBALAGEM PRIMARIA HERMETI-CAMENTE FECHADA, C/ VALIDADE MINI-MA DE 40 DIAS NA DATA DA ENTREGA; E SUAS CONDICOES DEVERAO ESTAR DE ACORDO C/ A PORTARIA 359/97 (MAPA), RDC 12/01, RDC 259/02, RDC 360/03 E SUAS ALTERACOES POSTERIORES; PRODUTO SUJEITO A VERIFICACAO NO ATO DA EN-TREGA AOS PROC. ADM. DETERMINADOS PELO MAPA E ANVISA - EMB. DE 250 GR.</t>
  </si>
  <si>
    <t>REFRESCO EM PÓ - 25 GR  - REFRESCO EM PÓ (VÁRIOS SABORES) - EMBALAGEM DE 25 GR - REFRESCO EM PO; VARIOS SABORES; COMPOSTO DE ACUCAR, POLPA DE FRUTA EM PO, ACI-DULANTE, AROMATIZANTE; ANTI-UMEC-TANTE, REGULADOR DE ACIDEZ, ESTABI-LIZANTE, CORANTE E OUTROS INGREDI-ENTES PERMITIDOS; EMBALAGEM PRI-MARIA FILME PLASTICO RESISTENTE E ATOXICO; COM VALIDADE MINIMA DE 10 MESES NA DATA DA ENTREGA; E SUAS CONDICOES DEVERAO ESTAR DE ACOR-DO C/ A INSTRUCAO NORMATIVA 17/13 (MAPA), INSTRUCAO NORMATIVA 37/14 (MAPA), DECRETO 6871/09; RDC 12/01, RDC 259/02, RDC 360/03, RDC 14/14 E ALTE-RACOES POSTERIORES; PRODUTO SUJEI-TO A VERIFICACAO NO ATO DA ENTRE-GA AOS PROC. ADM. DETERMINADOS PELO MAPA E ANVISA - EMBAL. DE 25 GR.</t>
  </si>
  <si>
    <t>SAL GROSSO 1KG  - SAL GROSSO - 1 KG - SAL GROSSO; IODADO; COMPOSTO DE CLORETO DE SODIO E SAIS DE IODO; EMBALAGEM PRIMARIA SACO PLASTICO ATOXICO E LACRADO; E SUAS CONDICOES DEVERAO ESTAR DE ACORDO COM A LEI 6.150/74, DECRETO 75.697/75, RDC 23/13, RDC 259/02 E ALTE-RACOES POSTERIORES; PRODUTO SUJEITO A VERIFICACAO NO ATO DA ENTREGA AOS PROC. ADM. DETERMINADOS PELA ANVISA; C/ VALIDADE MINIMA DE 22 MESES NA DATA DA ENTREGA - EMBALAGEM DE 1 KG.</t>
  </si>
  <si>
    <t>SAL REFINADO IODADO  - SAL; REFINADO; IODADO; COM NO MÍNIMO 96,95% DE CLORETO DE SÓDIO E SAIS DE IODO; ACONDICIONADO EM SACO DE POLIETILENO, RESISTENTE E VEDADO, COM VALIDADE MÍNIMA DE 10 MESES A CONTAR DA DATA DA ENTREGA; E SUAS CONDIÇÕES DEVERÃO ESTAR DE ACORDO COM A (RES. RDC N 28, DE 28/03/00), RES. RDC 130/03 E SUAS ALTERAÇÕES; PRODUTO SUJEITO A VERIFICAÇÃO NO ATO DA ENTREGA AOS PROCED. ADMINISTRATIVOS DETERMINADOS PELA ANVISA - PACOTE COM 01 KG.</t>
  </si>
  <si>
    <t>SUCO CAIXINHA 200 ML - SABORES VARIADOS  - SUCO CAIXINHA 200 ML; SABORES VA-RIADOS, LARANJA, PESSEGO, MANGA, ABACAXI, MORANGO, MAÇA, UVA, ETC.                                                                                                                              DESCRIÇÃO E CARACTERÍSTICAS DO OB-JETO O PRODUTO DEVERÁ APRESENTAR COMO INGREDIENTES: ÁGUA, SUCO CON-CENTRADO DE FRUTA, AÇÚCAR, AROMA IDÊNTICO AO NATURAL, ACIDULANTE, ÁCIDO CÍTRICO, ANTIOXIDANTE E ÁCIDO ASCÓRBICO. INFORMAÇÃO NUTRICIO-NAL EM 200 ML DE SUCO. ISENTO DE SÓ-DIO. O PRODUTO DEVERÁ SER APRESEN-TADO EM EMBALAGEM TETRA PACK COM CANUDINHO PLÁSTICO DESCARTÁ-VEL ATÓXICO, COM VOLUME DE 200 ML. A EMBALAGEM FINAL DEVERÁ SER EM CAIXAS DE PAPELÃO REFORÇADAS QUE RESISTAM ÀS CONDIÇÕES ROTINEIRAS DE MANIPULAÇÃO, TRANSPORTE E AR-MAZENAMENTO, COM ABAS SUPERIO-RES E INFERIORES TOTALMENTE VEDA-DAS COM FITA ADESIVA PLASTIFICADA COM A IDENTIFICAÇÃO DA EMPRESA. NA EMBALAGEM DEVERÁ CONTER 27 UNI-DADES DE SUCO. CONSIDERAR-SE-Á IM-PRÓPRIA A EMBALAGEM DEFEITUOSA QUE EXPONHA O PRO</t>
  </si>
  <si>
    <t>SUCO - VÁRIOS SABORES - 1 LITRO  - SUCO (VÁRIOS SABORES) - EMBALA-GEM DE 1 LITRO - SUCO CONCENTRADO; VÁRIOS SABORES; SEM ADICAO DE ACU-CAR, PODENDO SER ADICIONADO DE OUTROS INGREDIENTES PERMITIDOS; DE COR PROPRIA, SABOR E AROMA CARAC-TERISTICOS DA FRUTA; C/ VALIDADE MINIMA DE 10 MESES NA DATA DA EN-TREGA; EMBALAGEM PRIMARIA HERME-TICAMENTE FECHADA, ATOXICA, LA-CRADA; E SUAS CONDICOES DEVERAO ESTAR DE ACORDO C/ A INSTRUCAO NORMATIVA 01/00 (MAPA), RDC 12/01, RDC 259/02, RDC 360/03, RDC 05/07 E ALTE-RACOES POSTERIORES; PRODUTO SUJEI-TO A VERIFICACAO NO ATO DA ENTRE-GA AOS PROC. ADM. DETERMINADOS PELO MAPA E ANVISA - EMBAL. DE 1 LT.</t>
  </si>
  <si>
    <t>SELETA DE LEGUMES - 3KG  - SELETA DE LEGUMES; COMPOSTA DE ERVILHAS EM GRÃOS, CENOURA E BA-TATA CORTADAS EM CUBOS C/ APROXI-MADAMENTE 10X10X10MM EM CONSER-VA; COZIDAS HERMETICAMENTE ESTRU-TURA E TAMANHOS UNIFORMES; LATAS PESANDO 3KG; MATÉRIAS PRIMAS SÃS E LIMPAS; C/ ASPECTO, COR, ODOR E SA-BOR PRÓPRIOS E TEXTURA MACIA PRO-PRIA A CADA TIPO DE INGREDIENTE; LI-VRE DE FERTILIZANTES, ISENTAS DE MA-TÉRIA TERROSA, PARASITAS, DETRITOS, AUSÊNCIA DE DEFEITOS, CASCAS, RESÍ-DUOS DE VEGETAIS; EMBALADO EM LA-TAS DE FOLHAS DE FLANDRES ( EM-BALAGEM PRIMARIA); ACONDICIONADO EM CAIXA DE PAPELÃO REFORÇADO (EMBALAGEM SECUNDARIA); E SUAS CONDIÇÕES DEVERÃO ESTAR DE ACOR-DO C/ A RESOLUÇÃO RDC 175/03,RDC 352/ 02, RDC12/01 DA AVISA; PORTARIA RDC 272/05 E SUAS ALTERAÇÕES POSTERIO-RES; PRODUTO SUJEITO A VERIFICAÇÃO NO ATO DA ENTREGA AOS PROC. ADM. DETERMINADOS PELA ANVISA;</t>
  </si>
  <si>
    <t>SORVETE TIPO PICOLÉ  - SORVETE TIPO PICOLÉ SABORES: UVA, MORANGO, LIMÃO, ABACAXI, MARA-CUJA, TUTI FRUTI, GROSELHA:  GELA-DO DE AGUA QUE CONSISTE DE UM BLOCO DE SUCO DE FRUTA CONGELADO NA FORMA RETANGULAR, POSSUINDO UM PALITO QUE O ATRAVESSA VERTI-CALMENTE E COM UMA EXTENSÃO LI-VRE DO BLOCO SOLIDIFICADO, EM UMA DE SUAS PONTAS DESTINA AO MANU-SEIO DE DEGUSTAÇÃO. EMBALAGEM: PESO NO MINIMO 50 GRAMAS EMBALA-DOS EM SAQUINHOS DE POLIPROPILENO PEROLIZADO COM FECHAMENTO EM SELADORA MANUAL.</t>
  </si>
  <si>
    <t>TEMPERO PARA CARNES - 60 GR  - TEMPERO PARA CARNES - EMBALAGEM C/ 60 GR - TEMPERO PARA CARNE; COM-OSTO DE SAL, AMIDO, PAPAINA, OLEO OU GORDURA VEGETAL, CEBOLA, SALSA E ALHO DESIDRATADOS; REALCADOR DE SABOR, ANTIUMECTANTE, ACIDULANTE E OUTROS INGREDIENTES PERMITIDOS; SABOR E ODOR PROPRIOS; ISENTO DE SUJIDADES E OUTROS MAT. ESTRANHOS; EMBALAGEM PRIMARIA SACO PLASTICO ATOXICO E LACRADO; C/ VALIDADE MI-NIMA DE 10 MESES NA DATA DA ENTRE-GA; E SUAS CONDICOES DEVERAO ES-TAR DE ACORDO COM A RDC 12/01, RDC 259/02, RDC 360/03, RDC 276/05, RDC 14/14 E ALTERACOES POSTERIORES; PRODUTO SUJEITO A VERIFICACAO NO ATO DA ENTREGA - EMBALAGEM C/ 60 GR.</t>
  </si>
  <si>
    <t>VINAGRE - 750 ML  - VINAGRE; DE VINHO; RESULTANTE DA FERMENTAÇÃO ACÉTICA DO VINHO; I-SENTO DE CORANTES ARTIFICIAIS, ÁCI-DOS ORGÂNICOS E MINERAIS ESTRA-NHOS; LIVRE DE SUJIDADES, MATERIAL TERROSO, E DETRITOS DE ANIMAIS E VE-GETAIS, C/ VALIDADE MÍNIMA 10 MESES A CONTAR DA DATA DA ENTREGA; A-CONDICIONADO EM FRASCO PLÁSTICO COM TAMPA INVIOLÁVEL, HERMETICA-MENTE FECHADO, CONTENDO 750 ML; E SUAS CONDIÇÕES DEVERÃO ESTAR DE ACORDO COM A RESOLUÇÃO RDC 27605 E SUAS ALTERAÇÕES POSTERIORES; PRODUTO SUJEITO A VERIFICAÇÃO NO ATO DA ENTREGA AOS PROC. ADM. DETERMINADOS PELA ANVISA.</t>
  </si>
  <si>
    <t>VINAGRE DE MAÇÃ - 500 ML  - VINAGRE DE MAÇÃ - EMBALAGEM DE 500 ML - VINAGRE DE FRUTA - MAÇÃ; COMPOSTO DE FERMENTADO ACETICO DE MAÇÃ, ÁGUA E CONSERVANTE; C/ A-CIDEZ VOLATIL MIN. DE 4%; ISENTO DE SUJIDADES E OUTROS MATERIAIS ES-TRANHOS; EMBALAGEM PRIMARIA HER-METICAMENTE FECHADA E ATOXICA; C/ VALIDADE MINIMA DE 10 MESES NA DA-TA DA ENTREGA; E SUAS CONDICOES DE-VERAO ESTAR DE ACORDO C/ A INSTRU-CAO NORMATIVA 55/02, DECRETO 6.871/ 09, INSTRUCAO NORMATIVA 06/12; RDC 259/02 E ALTERACOES POSTERIORES; PRO-DUTO SUJEITO A VERIFICACAO NO ATO DA ENTREGA AOS PROC. ADM. DETERMINADOS PELO MAPA E ANVISA - EMBALAGEM DE 500 ML.</t>
  </si>
  <si>
    <t>XAROPE ARTIFICIAL SABOR GROSELHA - 1 LITRO  - XAROPE ARTIFICIAL; SABOR GROSE-LHA, E SUBSTANCIAS PERMITIDA; COM DENSIDADE DE 1,30, OU SEJA, 62% DE AÇÚCAR POR PESO; ISENTO DE SUJIDA-DES, PARASITAS E LARVAS; ACONDICIO-NADO EM FRASCO DE PLÁSTICO, TRANS-PARENTE, ATÓXICO; COM TAMPA, ROS-QUEADA E HERMETICAMENTE VEDADA, COM VALIDADE MÍNIMA DE 10 MESES A CONTAR DA DATA DA ENTREGA; E SUAS CONDIÇÕES DEVERÃO ESTAR DE ACOR-DO COM A PORTARIA NR. 544, DE 16 DE NOVEMBRO DE 1998 E SUAS ALTERA-ÇÕES POSTERIORES; PRODUTO SUJEITO A VERIFICAÇÃO NO ATO DA ENTREGA AOS PROC. ADM. DETERMINADOS PELO MAPA - FRASCO COM 01 LITRO.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</si>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</sst>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4"/>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35">
      <c r="A17">
        <v>13</v>
      </c>
      <c r="B17">
        <v>35</v>
      </c>
      <c r="C17">
        <v>2019</v>
      </c>
      <c r="D17">
        <v>1</v>
      </c>
      <c r="G17" s="14">
        <v>1</v>
      </c>
      <c r="H17" s="19" t="s">
        <v>21</v>
      </c>
      <c r="I17" s="22">
        <v>6530</v>
      </c>
      <c r="J17" s="22" t="s">
        <v>22</v>
      </c>
      <c r="K17" s="14"/>
      <c r="L17" s="6"/>
      <c r="M17" s="1"/>
      <c r="N17" s="1"/>
      <c r="O17" s="28">
        <f>(IF(AND(J17&gt;0,J17&lt;=I17),J17,I17)*(L17-M17+N17))</f>
        <v>0</v>
      </c>
      <c r="P17" s="11"/>
      <c r="Q17" s="1"/>
      <c r="R17" s="1"/>
    </row>
    <row r="18" spans="1:18" ht="146.25">
      <c r="A18">
        <v>13</v>
      </c>
      <c r="B18">
        <v>35</v>
      </c>
      <c r="C18">
        <v>2019</v>
      </c>
      <c r="D18">
        <v>2</v>
      </c>
      <c r="G18" s="14">
        <v>2</v>
      </c>
      <c r="H18" s="19" t="s">
        <v>23</v>
      </c>
      <c r="I18" s="22">
        <v>80</v>
      </c>
      <c r="J18" s="22" t="s">
        <v>22</v>
      </c>
      <c r="K18" s="14"/>
      <c r="L18" s="6"/>
      <c r="M18" s="1"/>
      <c r="N18" s="1"/>
      <c r="O18" s="28">
        <f>(IF(AND(J18&gt;0,J18&lt;=I18),J18,I18)*(L18-M18+N18))</f>
        <v>0</v>
      </c>
      <c r="P18" s="11"/>
      <c r="Q18" s="1"/>
      <c r="R18" s="1"/>
    </row>
    <row r="19" spans="1:18" ht="146.25">
      <c r="A19">
        <v>13</v>
      </c>
      <c r="B19">
        <v>35</v>
      </c>
      <c r="C19">
        <v>2019</v>
      </c>
      <c r="D19">
        <v>3</v>
      </c>
      <c r="G19" s="14">
        <v>3</v>
      </c>
      <c r="H19" s="19" t="s">
        <v>24</v>
      </c>
      <c r="I19" s="22">
        <v>334</v>
      </c>
      <c r="J19" s="22" t="s">
        <v>22</v>
      </c>
      <c r="K19" s="14"/>
      <c r="L19" s="6"/>
      <c r="M19" s="1"/>
      <c r="N19" s="1"/>
      <c r="O19" s="28">
        <f>(IF(AND(J19&gt;0,J19&lt;=I19),J19,I19)*(L19-M19+N19))</f>
        <v>0</v>
      </c>
      <c r="P19" s="11"/>
      <c r="Q19" s="1"/>
      <c r="R19" s="1"/>
    </row>
    <row r="20" spans="1:18" ht="112.5">
      <c r="A20">
        <v>13</v>
      </c>
      <c r="B20">
        <v>35</v>
      </c>
      <c r="C20">
        <v>2019</v>
      </c>
      <c r="D20">
        <v>4</v>
      </c>
      <c r="G20" s="14">
        <v>4</v>
      </c>
      <c r="H20" s="19" t="s">
        <v>25</v>
      </c>
      <c r="I20" s="22">
        <v>220</v>
      </c>
      <c r="J20" s="22" t="s">
        <v>26</v>
      </c>
      <c r="K20" s="14"/>
      <c r="L20" s="6"/>
      <c r="M20" s="1"/>
      <c r="N20" s="1"/>
      <c r="O20" s="28">
        <f>(IF(AND(J20&gt;0,J20&lt;=I20),J20,I20)*(L20-M20+N20))</f>
        <v>0</v>
      </c>
      <c r="P20" s="11"/>
      <c r="Q20" s="1"/>
      <c r="R20" s="1"/>
    </row>
    <row r="21" spans="1:18" ht="135">
      <c r="A21">
        <v>13</v>
      </c>
      <c r="B21">
        <v>35</v>
      </c>
      <c r="C21">
        <v>2019</v>
      </c>
      <c r="D21">
        <v>5</v>
      </c>
      <c r="G21" s="14">
        <v>5</v>
      </c>
      <c r="H21" s="19" t="s">
        <v>27</v>
      </c>
      <c r="I21" s="22">
        <v>40</v>
      </c>
      <c r="J21" s="22" t="s">
        <v>28</v>
      </c>
      <c r="K21" s="14"/>
      <c r="L21" s="6"/>
      <c r="M21" s="1"/>
      <c r="N21" s="1"/>
      <c r="O21" s="28">
        <f>(IF(AND(J21&gt;0,J21&lt;=I21),J21,I21)*(L21-M21+N21))</f>
        <v>0</v>
      </c>
      <c r="P21" s="11"/>
      <c r="Q21" s="1"/>
      <c r="R21" s="1"/>
    </row>
    <row r="22" spans="1:18" ht="15">
      <c r="A22">
        <v>13</v>
      </c>
      <c r="B22">
        <v>35</v>
      </c>
      <c r="C22">
        <v>2019</v>
      </c>
      <c r="D22">
        <v>6</v>
      </c>
      <c r="G22" s="14">
        <v>6</v>
      </c>
      <c r="H22" s="19" t="s">
        <v>29</v>
      </c>
      <c r="I22" s="22">
        <v>30</v>
      </c>
      <c r="J22" s="22" t="s">
        <v>30</v>
      </c>
      <c r="K22" s="14"/>
      <c r="L22" s="6"/>
      <c r="M22" s="1"/>
      <c r="N22" s="1"/>
      <c r="O22" s="28">
        <f>(IF(AND(J22&gt;0,J22&lt;=I22),J22,I22)*(L22-M22+N22))</f>
        <v>0</v>
      </c>
      <c r="P22" s="11"/>
      <c r="Q22" s="1"/>
      <c r="R22" s="1"/>
    </row>
    <row r="23" spans="1:18" ht="15">
      <c r="A23">
        <v>13</v>
      </c>
      <c r="B23">
        <v>35</v>
      </c>
      <c r="C23">
        <v>2019</v>
      </c>
      <c r="D23">
        <v>7</v>
      </c>
      <c r="G23" s="14">
        <v>7</v>
      </c>
      <c r="H23" s="19" t="s">
        <v>31</v>
      </c>
      <c r="I23" s="22">
        <v>40</v>
      </c>
      <c r="J23" s="22" t="s">
        <v>22</v>
      </c>
      <c r="K23" s="14"/>
      <c r="L23" s="6"/>
      <c r="M23" s="1"/>
      <c r="N23" s="1"/>
      <c r="O23" s="28">
        <f>(IF(AND(J23&gt;0,J23&lt;=I23),J23,I23)*(L23-M23+N23))</f>
        <v>0</v>
      </c>
      <c r="P23" s="11"/>
      <c r="Q23" s="1"/>
      <c r="R23" s="1"/>
    </row>
    <row r="24" spans="1:18" ht="168.75">
      <c r="A24">
        <v>13</v>
      </c>
      <c r="B24">
        <v>35</v>
      </c>
      <c r="C24">
        <v>2019</v>
      </c>
      <c r="D24">
        <v>8</v>
      </c>
      <c r="G24" s="14">
        <v>8</v>
      </c>
      <c r="H24" s="19" t="s">
        <v>32</v>
      </c>
      <c r="I24" s="22">
        <v>270</v>
      </c>
      <c r="J24" s="22" t="s">
        <v>33</v>
      </c>
      <c r="K24" s="14"/>
      <c r="L24" s="6"/>
      <c r="M24" s="1"/>
      <c r="N24" s="1"/>
      <c r="O24" s="28">
        <f>(IF(AND(J24&gt;0,J24&lt;=I24),J24,I24)*(L24-M24+N24))</f>
        <v>0</v>
      </c>
      <c r="P24" s="11"/>
      <c r="Q24" s="1"/>
      <c r="R24" s="1"/>
    </row>
    <row r="25" spans="1:18" ht="202.5">
      <c r="A25">
        <v>13</v>
      </c>
      <c r="B25">
        <v>35</v>
      </c>
      <c r="C25">
        <v>2019</v>
      </c>
      <c r="D25">
        <v>9</v>
      </c>
      <c r="G25" s="14">
        <v>9</v>
      </c>
      <c r="H25" s="19" t="s">
        <v>34</v>
      </c>
      <c r="I25" s="22">
        <v>250</v>
      </c>
      <c r="J25" s="22" t="s">
        <v>22</v>
      </c>
      <c r="K25" s="14"/>
      <c r="L25" s="6"/>
      <c r="M25" s="1"/>
      <c r="N25" s="1"/>
      <c r="O25" s="28">
        <f>(IF(AND(J25&gt;0,J25&lt;=I25),J25,I25)*(L25-M25+N25))</f>
        <v>0</v>
      </c>
      <c r="P25" s="11"/>
      <c r="Q25" s="1"/>
      <c r="R25" s="1"/>
    </row>
    <row r="26" spans="1:18" ht="15">
      <c r="A26">
        <v>13</v>
      </c>
      <c r="B26">
        <v>35</v>
      </c>
      <c r="C26">
        <v>2019</v>
      </c>
      <c r="D26">
        <v>10</v>
      </c>
      <c r="G26" s="14">
        <v>10</v>
      </c>
      <c r="H26" s="19" t="s">
        <v>35</v>
      </c>
      <c r="I26" s="22">
        <v>40</v>
      </c>
      <c r="J26" s="22" t="s">
        <v>22</v>
      </c>
      <c r="K26" s="14"/>
      <c r="L26" s="6"/>
      <c r="M26" s="1"/>
      <c r="N26" s="1"/>
      <c r="O26" s="28">
        <f>(IF(AND(J26&gt;0,J26&lt;=I26),J26,I26)*(L26-M26+N26))</f>
        <v>0</v>
      </c>
      <c r="P26" s="11"/>
      <c r="Q26" s="1"/>
      <c r="R26" s="1"/>
    </row>
    <row r="27" spans="1:18" ht="15">
      <c r="A27">
        <v>13</v>
      </c>
      <c r="B27">
        <v>35</v>
      </c>
      <c r="C27">
        <v>2019</v>
      </c>
      <c r="D27">
        <v>11</v>
      </c>
      <c r="G27" s="14">
        <v>11</v>
      </c>
      <c r="H27" s="19" t="s">
        <v>36</v>
      </c>
      <c r="I27" s="22">
        <v>30</v>
      </c>
      <c r="J27" s="22" t="s">
        <v>30</v>
      </c>
      <c r="K27" s="14"/>
      <c r="L27" s="6"/>
      <c r="M27" s="1"/>
      <c r="N27" s="1"/>
      <c r="O27" s="28">
        <f>(IF(AND(J27&gt;0,J27&lt;=I27),J27,I27)*(L27-M27+N27))</f>
        <v>0</v>
      </c>
      <c r="P27" s="11"/>
      <c r="Q27" s="1"/>
      <c r="R27" s="1"/>
    </row>
    <row r="28" spans="1:18" ht="67.5">
      <c r="A28">
        <v>13</v>
      </c>
      <c r="B28">
        <v>35</v>
      </c>
      <c r="C28">
        <v>2019</v>
      </c>
      <c r="D28">
        <v>12</v>
      </c>
      <c r="G28" s="14">
        <v>12</v>
      </c>
      <c r="H28" s="19" t="s">
        <v>37</v>
      </c>
      <c r="I28" s="22">
        <v>9</v>
      </c>
      <c r="J28" s="22" t="s">
        <v>38</v>
      </c>
      <c r="K28" s="14"/>
      <c r="L28" s="6"/>
      <c r="M28" s="1"/>
      <c r="N28" s="1"/>
      <c r="O28" s="28">
        <f>(IF(AND(J28&gt;0,J28&lt;=I28),J28,I28)*(L28-M28+N28))</f>
        <v>0</v>
      </c>
      <c r="P28" s="11"/>
      <c r="Q28" s="1"/>
      <c r="R28" s="1"/>
    </row>
    <row r="29" spans="1:18" ht="15">
      <c r="A29">
        <v>13</v>
      </c>
      <c r="B29">
        <v>35</v>
      </c>
      <c r="C29">
        <v>2019</v>
      </c>
      <c r="D29">
        <v>13</v>
      </c>
      <c r="G29" s="14">
        <v>13</v>
      </c>
      <c r="H29" s="19" t="s">
        <v>39</v>
      </c>
      <c r="I29" s="22">
        <v>30</v>
      </c>
      <c r="J29" s="22" t="s">
        <v>33</v>
      </c>
      <c r="K29" s="14"/>
      <c r="L29" s="6"/>
      <c r="M29" s="1"/>
      <c r="N29" s="1"/>
      <c r="O29" s="28">
        <f>(IF(AND(J29&gt;0,J29&lt;=I29),J29,I29)*(L29-M29+N29))</f>
        <v>0</v>
      </c>
      <c r="P29" s="11"/>
      <c r="Q29" s="1"/>
      <c r="R29" s="1"/>
    </row>
    <row r="30" spans="1:18" ht="67.5">
      <c r="A30">
        <v>13</v>
      </c>
      <c r="B30">
        <v>35</v>
      </c>
      <c r="C30">
        <v>2019</v>
      </c>
      <c r="D30">
        <v>14</v>
      </c>
      <c r="G30" s="14">
        <v>14</v>
      </c>
      <c r="H30" s="19" t="s">
        <v>40</v>
      </c>
      <c r="I30" s="22">
        <v>80</v>
      </c>
      <c r="J30" s="22" t="s">
        <v>22</v>
      </c>
      <c r="K30" s="14"/>
      <c r="L30" s="6"/>
      <c r="M30" s="1"/>
      <c r="N30" s="1"/>
      <c r="O30" s="28">
        <f>(IF(AND(J30&gt;0,J30&lt;=I30),J30,I30)*(L30-M30+N30))</f>
        <v>0</v>
      </c>
      <c r="P30" s="11"/>
      <c r="Q30" s="1"/>
      <c r="R30" s="1"/>
    </row>
    <row r="31" spans="1:18" ht="56.25">
      <c r="A31">
        <v>13</v>
      </c>
      <c r="B31">
        <v>35</v>
      </c>
      <c r="C31">
        <v>2019</v>
      </c>
      <c r="D31">
        <v>15</v>
      </c>
      <c r="G31" s="14">
        <v>15</v>
      </c>
      <c r="H31" s="19" t="s">
        <v>41</v>
      </c>
      <c r="I31" s="22">
        <v>210</v>
      </c>
      <c r="J31" s="22" t="s">
        <v>22</v>
      </c>
      <c r="K31" s="14"/>
      <c r="L31" s="6"/>
      <c r="M31" s="1"/>
      <c r="N31" s="1"/>
      <c r="O31" s="28">
        <f>(IF(AND(J31&gt;0,J31&lt;=I31),J31,I31)*(L31-M31+N31))</f>
        <v>0</v>
      </c>
      <c r="P31" s="11"/>
      <c r="Q31" s="1"/>
      <c r="R31" s="1"/>
    </row>
    <row r="32" spans="1:18" ht="236.25">
      <c r="A32">
        <v>13</v>
      </c>
      <c r="B32">
        <v>35</v>
      </c>
      <c r="C32">
        <v>2019</v>
      </c>
      <c r="D32">
        <v>16</v>
      </c>
      <c r="G32" s="14">
        <v>16</v>
      </c>
      <c r="H32" s="19" t="s">
        <v>42</v>
      </c>
      <c r="I32" s="22">
        <v>3</v>
      </c>
      <c r="J32" s="22" t="s">
        <v>43</v>
      </c>
      <c r="K32" s="14"/>
      <c r="L32" s="6"/>
      <c r="M32" s="1"/>
      <c r="N32" s="1"/>
      <c r="O32" s="28">
        <f>(IF(AND(J32&gt;0,J32&lt;=I32),J32,I32)*(L32-M32+N32))</f>
        <v>0</v>
      </c>
      <c r="P32" s="11"/>
      <c r="Q32" s="1"/>
      <c r="R32" s="1"/>
    </row>
    <row r="33" spans="1:18" ht="247.5">
      <c r="A33">
        <v>13</v>
      </c>
      <c r="B33">
        <v>35</v>
      </c>
      <c r="C33">
        <v>2019</v>
      </c>
      <c r="D33">
        <v>17</v>
      </c>
      <c r="G33" s="14">
        <v>17</v>
      </c>
      <c r="H33" s="19" t="s">
        <v>44</v>
      </c>
      <c r="I33" s="22">
        <v>3</v>
      </c>
      <c r="J33" s="22" t="s">
        <v>43</v>
      </c>
      <c r="K33" s="14"/>
      <c r="L33" s="6"/>
      <c r="M33" s="1"/>
      <c r="N33" s="1"/>
      <c r="O33" s="28">
        <f>(IF(AND(J33&gt;0,J33&lt;=I33),J33,I33)*(L33-M33+N33))</f>
        <v>0</v>
      </c>
      <c r="P33" s="11"/>
      <c r="Q33" s="1"/>
      <c r="R33" s="1"/>
    </row>
    <row r="34" spans="1:18" ht="157.5">
      <c r="A34">
        <v>13</v>
      </c>
      <c r="B34">
        <v>35</v>
      </c>
      <c r="C34">
        <v>2019</v>
      </c>
      <c r="D34">
        <v>18</v>
      </c>
      <c r="G34" s="14">
        <v>18</v>
      </c>
      <c r="H34" s="19" t="s">
        <v>45</v>
      </c>
      <c r="I34" s="22">
        <v>149</v>
      </c>
      <c r="J34" s="22" t="s">
        <v>43</v>
      </c>
      <c r="K34" s="14"/>
      <c r="L34" s="6"/>
      <c r="M34" s="1"/>
      <c r="N34" s="1"/>
      <c r="O34" s="28">
        <f>(IF(AND(J34&gt;0,J34&lt;=I34),J34,I34)*(L34-M34+N34))</f>
        <v>0</v>
      </c>
      <c r="P34" s="11"/>
      <c r="Q34" s="1"/>
      <c r="R34" s="1"/>
    </row>
    <row r="35" spans="1:18" ht="112.5">
      <c r="A35">
        <v>13</v>
      </c>
      <c r="B35">
        <v>35</v>
      </c>
      <c r="C35">
        <v>2019</v>
      </c>
      <c r="D35">
        <v>19</v>
      </c>
      <c r="G35" s="14">
        <v>19</v>
      </c>
      <c r="H35" s="19" t="s">
        <v>46</v>
      </c>
      <c r="I35" s="22">
        <v>116</v>
      </c>
      <c r="J35" s="22" t="s">
        <v>43</v>
      </c>
      <c r="K35" s="14"/>
      <c r="L35" s="6"/>
      <c r="M35" s="1"/>
      <c r="N35" s="1"/>
      <c r="O35" s="28">
        <f>(IF(AND(J35&gt;0,J35&lt;=I35),J35,I35)*(L35-M35+N35))</f>
        <v>0</v>
      </c>
      <c r="P35" s="11"/>
      <c r="Q35" s="1"/>
      <c r="R35" s="1"/>
    </row>
    <row r="36" spans="1:18" ht="146.25">
      <c r="A36">
        <v>13</v>
      </c>
      <c r="B36">
        <v>35</v>
      </c>
      <c r="C36">
        <v>2019</v>
      </c>
      <c r="D36">
        <v>20</v>
      </c>
      <c r="G36" s="14">
        <v>20</v>
      </c>
      <c r="H36" s="19" t="s">
        <v>47</v>
      </c>
      <c r="I36" s="22">
        <v>10</v>
      </c>
      <c r="J36" s="22" t="s">
        <v>43</v>
      </c>
      <c r="K36" s="14"/>
      <c r="L36" s="6"/>
      <c r="M36" s="1"/>
      <c r="N36" s="1"/>
      <c r="O36" s="28">
        <f>(IF(AND(J36&gt;0,J36&lt;=I36),J36,I36)*(L36-M36+N36))</f>
        <v>0</v>
      </c>
      <c r="P36" s="11"/>
      <c r="Q36" s="1"/>
      <c r="R36" s="1"/>
    </row>
    <row r="37" spans="1:18" ht="123.75">
      <c r="A37">
        <v>13</v>
      </c>
      <c r="B37">
        <v>35</v>
      </c>
      <c r="C37">
        <v>2019</v>
      </c>
      <c r="D37">
        <v>21</v>
      </c>
      <c r="G37" s="14">
        <v>21</v>
      </c>
      <c r="H37" s="19" t="s">
        <v>48</v>
      </c>
      <c r="I37" s="22">
        <v>170</v>
      </c>
      <c r="J37" s="22" t="s">
        <v>43</v>
      </c>
      <c r="K37" s="14"/>
      <c r="L37" s="6"/>
      <c r="M37" s="1"/>
      <c r="N37" s="1"/>
      <c r="O37" s="28">
        <f>(IF(AND(J37&gt;0,J37&lt;=I37),J37,I37)*(L37-M37+N37))</f>
        <v>0</v>
      </c>
      <c r="P37" s="11"/>
      <c r="Q37" s="1"/>
      <c r="R37" s="1"/>
    </row>
    <row r="38" spans="1:18" ht="168.75">
      <c r="A38">
        <v>13</v>
      </c>
      <c r="B38">
        <v>35</v>
      </c>
      <c r="C38">
        <v>2019</v>
      </c>
      <c r="D38">
        <v>22</v>
      </c>
      <c r="G38" s="14">
        <v>22</v>
      </c>
      <c r="H38" s="19" t="s">
        <v>49</v>
      </c>
      <c r="I38" s="22">
        <v>250</v>
      </c>
      <c r="J38" s="22" t="s">
        <v>22</v>
      </c>
      <c r="K38" s="14"/>
      <c r="L38" s="6"/>
      <c r="M38" s="1"/>
      <c r="N38" s="1"/>
      <c r="O38" s="28">
        <f>(IF(AND(J38&gt;0,J38&lt;=I38),J38,I38)*(L38-M38+N38))</f>
        <v>0</v>
      </c>
      <c r="P38" s="11"/>
      <c r="Q38" s="1"/>
      <c r="R38" s="1"/>
    </row>
    <row r="39" spans="1:18" ht="135">
      <c r="A39">
        <v>13</v>
      </c>
      <c r="B39">
        <v>35</v>
      </c>
      <c r="C39">
        <v>2019</v>
      </c>
      <c r="D39">
        <v>23</v>
      </c>
      <c r="G39" s="14">
        <v>23</v>
      </c>
      <c r="H39" s="19" t="s">
        <v>50</v>
      </c>
      <c r="I39" s="22">
        <v>120</v>
      </c>
      <c r="J39" s="22" t="s">
        <v>22</v>
      </c>
      <c r="K39" s="14"/>
      <c r="L39" s="6"/>
      <c r="M39" s="1"/>
      <c r="N39" s="1"/>
      <c r="O39" s="28">
        <f>(IF(AND(J39&gt;0,J39&lt;=I39),J39,I39)*(L39-M39+N39))</f>
        <v>0</v>
      </c>
      <c r="P39" s="11"/>
      <c r="Q39" s="1"/>
      <c r="R39" s="1"/>
    </row>
    <row r="40" spans="1:18" ht="135">
      <c r="A40">
        <v>13</v>
      </c>
      <c r="B40">
        <v>35</v>
      </c>
      <c r="C40">
        <v>2019</v>
      </c>
      <c r="D40">
        <v>24</v>
      </c>
      <c r="G40" s="14">
        <v>24</v>
      </c>
      <c r="H40" s="19" t="s">
        <v>51</v>
      </c>
      <c r="I40" s="22">
        <v>400</v>
      </c>
      <c r="J40" s="22" t="s">
        <v>22</v>
      </c>
      <c r="K40" s="14"/>
      <c r="L40" s="6"/>
      <c r="M40" s="1"/>
      <c r="N40" s="1"/>
      <c r="O40" s="28">
        <f>(IF(AND(J40&gt;0,J40&lt;=I40),J40,I40)*(L40-M40+N40))</f>
        <v>0</v>
      </c>
      <c r="P40" s="11"/>
      <c r="Q40" s="1"/>
      <c r="R40" s="1"/>
    </row>
    <row r="41" spans="1:18" ht="135">
      <c r="A41">
        <v>13</v>
      </c>
      <c r="B41">
        <v>35</v>
      </c>
      <c r="C41">
        <v>2019</v>
      </c>
      <c r="D41">
        <v>25</v>
      </c>
      <c r="G41" s="14">
        <v>25</v>
      </c>
      <c r="H41" s="19" t="s">
        <v>52</v>
      </c>
      <c r="I41" s="22">
        <v>680</v>
      </c>
      <c r="J41" s="22" t="s">
        <v>22</v>
      </c>
      <c r="K41" s="14"/>
      <c r="L41" s="6"/>
      <c r="M41" s="1"/>
      <c r="N41" s="1"/>
      <c r="O41" s="28">
        <f>(IF(AND(J41&gt;0,J41&lt;=I41),J41,I41)*(L41-M41+N41))</f>
        <v>0</v>
      </c>
      <c r="P41" s="11"/>
      <c r="Q41" s="1"/>
      <c r="R41" s="1"/>
    </row>
    <row r="42" spans="1:18" ht="168.75">
      <c r="A42">
        <v>13</v>
      </c>
      <c r="B42">
        <v>35</v>
      </c>
      <c r="C42">
        <v>2019</v>
      </c>
      <c r="D42">
        <v>26</v>
      </c>
      <c r="G42" s="14">
        <v>26</v>
      </c>
      <c r="H42" s="19" t="s">
        <v>53</v>
      </c>
      <c r="I42" s="22">
        <v>420</v>
      </c>
      <c r="J42" s="22" t="s">
        <v>22</v>
      </c>
      <c r="K42" s="14"/>
      <c r="L42" s="6"/>
      <c r="M42" s="1"/>
      <c r="N42" s="1"/>
      <c r="O42" s="28">
        <f>(IF(AND(J42&gt;0,J42&lt;=I42),J42,I42)*(L42-M42+N42))</f>
        <v>0</v>
      </c>
      <c r="P42" s="11"/>
      <c r="Q42" s="1"/>
      <c r="R42" s="1"/>
    </row>
    <row r="43" spans="1:18" ht="135">
      <c r="A43">
        <v>13</v>
      </c>
      <c r="B43">
        <v>35</v>
      </c>
      <c r="C43">
        <v>2019</v>
      </c>
      <c r="D43">
        <v>27</v>
      </c>
      <c r="G43" s="14">
        <v>27</v>
      </c>
      <c r="H43" s="19" t="s">
        <v>54</v>
      </c>
      <c r="I43" s="22">
        <v>210</v>
      </c>
      <c r="J43" s="22" t="s">
        <v>22</v>
      </c>
      <c r="K43" s="14"/>
      <c r="L43" s="6"/>
      <c r="M43" s="1"/>
      <c r="N43" s="1"/>
      <c r="O43" s="28">
        <f>(IF(AND(J43&gt;0,J43&lt;=I43),J43,I43)*(L43-M43+N43))</f>
        <v>0</v>
      </c>
      <c r="P43" s="11"/>
      <c r="Q43" s="1"/>
      <c r="R43" s="1"/>
    </row>
    <row r="44" spans="1:18" ht="168.75">
      <c r="A44">
        <v>13</v>
      </c>
      <c r="B44">
        <v>35</v>
      </c>
      <c r="C44">
        <v>2019</v>
      </c>
      <c r="D44">
        <v>28</v>
      </c>
      <c r="G44" s="14">
        <v>28</v>
      </c>
      <c r="H44" s="19" t="s">
        <v>55</v>
      </c>
      <c r="I44" s="22">
        <v>480</v>
      </c>
      <c r="J44" s="22" t="s">
        <v>26</v>
      </c>
      <c r="K44" s="14"/>
      <c r="L44" s="6"/>
      <c r="M44" s="1"/>
      <c r="N44" s="1"/>
      <c r="O44" s="28">
        <f>(IF(AND(J44&gt;0,J44&lt;=I44),J44,I44)*(L44-M44+N44))</f>
        <v>0</v>
      </c>
      <c r="P44" s="11"/>
      <c r="Q44" s="1"/>
      <c r="R44" s="1"/>
    </row>
    <row r="45" spans="1:18" ht="146.25">
      <c r="A45">
        <v>13</v>
      </c>
      <c r="B45">
        <v>35</v>
      </c>
      <c r="C45">
        <v>2019</v>
      </c>
      <c r="D45">
        <v>29</v>
      </c>
      <c r="G45" s="14">
        <v>29</v>
      </c>
      <c r="H45" s="19" t="s">
        <v>56</v>
      </c>
      <c r="I45" s="22">
        <v>60</v>
      </c>
      <c r="J45" s="22" t="s">
        <v>43</v>
      </c>
      <c r="K45" s="14"/>
      <c r="L45" s="6"/>
      <c r="M45" s="1"/>
      <c r="N45" s="1"/>
      <c r="O45" s="28">
        <f>(IF(AND(J45&gt;0,J45&lt;=I45),J45,I45)*(L45-M45+N45))</f>
        <v>0</v>
      </c>
      <c r="P45" s="11"/>
      <c r="Q45" s="1"/>
      <c r="R45" s="1"/>
    </row>
    <row r="46" spans="1:18" ht="15">
      <c r="A46">
        <v>13</v>
      </c>
      <c r="B46">
        <v>35</v>
      </c>
      <c r="C46">
        <v>2019</v>
      </c>
      <c r="D46">
        <v>30</v>
      </c>
      <c r="G46" s="14">
        <v>30</v>
      </c>
      <c r="H46" s="19" t="s">
        <v>57</v>
      </c>
      <c r="I46" s="22">
        <v>40</v>
      </c>
      <c r="J46" s="22" t="s">
        <v>22</v>
      </c>
      <c r="K46" s="14"/>
      <c r="L46" s="6"/>
      <c r="M46" s="1"/>
      <c r="N46" s="1"/>
      <c r="O46" s="28">
        <f>(IF(AND(J46&gt;0,J46&lt;=I46),J46,I46)*(L46-M46+N46))</f>
        <v>0</v>
      </c>
      <c r="P46" s="11"/>
      <c r="Q46" s="1"/>
      <c r="R46" s="1"/>
    </row>
    <row r="47" spans="1:18" ht="157.5">
      <c r="A47">
        <v>13</v>
      </c>
      <c r="B47">
        <v>35</v>
      </c>
      <c r="C47">
        <v>2019</v>
      </c>
      <c r="D47">
        <v>31</v>
      </c>
      <c r="G47" s="14">
        <v>31</v>
      </c>
      <c r="H47" s="19" t="s">
        <v>58</v>
      </c>
      <c r="I47" s="22">
        <v>70</v>
      </c>
      <c r="J47" s="22" t="s">
        <v>33</v>
      </c>
      <c r="K47" s="14"/>
      <c r="L47" s="6"/>
      <c r="M47" s="1"/>
      <c r="N47" s="1"/>
      <c r="O47" s="28">
        <f>(IF(AND(J47&gt;0,J47&lt;=I47),J47,I47)*(L47-M47+N47))</f>
        <v>0</v>
      </c>
      <c r="P47" s="11"/>
      <c r="Q47" s="1"/>
      <c r="R47" s="1"/>
    </row>
    <row r="48" spans="1:18" ht="168.75">
      <c r="A48">
        <v>13</v>
      </c>
      <c r="B48">
        <v>35</v>
      </c>
      <c r="C48">
        <v>2019</v>
      </c>
      <c r="D48">
        <v>32</v>
      </c>
      <c r="G48" s="14">
        <v>32</v>
      </c>
      <c r="H48" s="19" t="s">
        <v>59</v>
      </c>
      <c r="I48" s="22">
        <v>70</v>
      </c>
      <c r="J48" s="22" t="s">
        <v>33</v>
      </c>
      <c r="K48" s="14"/>
      <c r="L48" s="6"/>
      <c r="M48" s="1"/>
      <c r="N48" s="1"/>
      <c r="O48" s="28">
        <f>(IF(AND(J48&gt;0,J48&lt;=I48),J48,I48)*(L48-M48+N48))</f>
        <v>0</v>
      </c>
      <c r="P48" s="11"/>
      <c r="Q48" s="1"/>
      <c r="R48" s="1"/>
    </row>
    <row r="49" spans="1:18" ht="247.5">
      <c r="A49">
        <v>13</v>
      </c>
      <c r="B49">
        <v>35</v>
      </c>
      <c r="C49">
        <v>2019</v>
      </c>
      <c r="D49">
        <v>33</v>
      </c>
      <c r="G49" s="14">
        <v>33</v>
      </c>
      <c r="H49" s="19" t="s">
        <v>60</v>
      </c>
      <c r="I49" s="22">
        <v>2500</v>
      </c>
      <c r="J49" s="22" t="s">
        <v>33</v>
      </c>
      <c r="K49" s="14"/>
      <c r="L49" s="6"/>
      <c r="M49" s="1"/>
      <c r="N49" s="1"/>
      <c r="O49" s="28">
        <f>(IF(AND(J49&gt;0,J49&lt;=I49),J49,I49)*(L49-M49+N49))</f>
        <v>0</v>
      </c>
      <c r="P49" s="11"/>
      <c r="Q49" s="1"/>
      <c r="R49" s="1"/>
    </row>
    <row r="50" spans="1:18" ht="236.25">
      <c r="A50">
        <v>13</v>
      </c>
      <c r="B50">
        <v>35</v>
      </c>
      <c r="C50">
        <v>2019</v>
      </c>
      <c r="D50">
        <v>34</v>
      </c>
      <c r="G50" s="14">
        <v>34</v>
      </c>
      <c r="H50" s="19" t="s">
        <v>61</v>
      </c>
      <c r="I50" s="22">
        <v>2500</v>
      </c>
      <c r="J50" s="22" t="s">
        <v>33</v>
      </c>
      <c r="K50" s="14"/>
      <c r="L50" s="6"/>
      <c r="M50" s="1"/>
      <c r="N50" s="1"/>
      <c r="O50" s="28">
        <f>(IF(AND(J50&gt;0,J50&lt;=I50),J50,I50)*(L50-M50+N50))</f>
        <v>0</v>
      </c>
      <c r="P50" s="11"/>
      <c r="Q50" s="1"/>
      <c r="R50" s="1"/>
    </row>
    <row r="51" spans="1:18" ht="213.75">
      <c r="A51">
        <v>13</v>
      </c>
      <c r="B51">
        <v>35</v>
      </c>
      <c r="C51">
        <v>2019</v>
      </c>
      <c r="D51">
        <v>35</v>
      </c>
      <c r="G51" s="14">
        <v>35</v>
      </c>
      <c r="H51" s="19" t="s">
        <v>62</v>
      </c>
      <c r="I51" s="22">
        <v>90</v>
      </c>
      <c r="J51" s="22" t="s">
        <v>33</v>
      </c>
      <c r="K51" s="14"/>
      <c r="L51" s="6"/>
      <c r="M51" s="1"/>
      <c r="N51" s="1"/>
      <c r="O51" s="28">
        <f>(IF(AND(J51&gt;0,J51&lt;=I51),J51,I51)*(L51-M51+N51))</f>
        <v>0</v>
      </c>
      <c r="P51" s="11"/>
      <c r="Q51" s="1"/>
      <c r="R51" s="1"/>
    </row>
    <row r="52" spans="1:18" ht="22.5">
      <c r="A52">
        <v>13</v>
      </c>
      <c r="B52">
        <v>35</v>
      </c>
      <c r="C52">
        <v>2019</v>
      </c>
      <c r="D52">
        <v>36</v>
      </c>
      <c r="G52" s="14">
        <v>36</v>
      </c>
      <c r="H52" s="19" t="s">
        <v>63</v>
      </c>
      <c r="I52" s="22">
        <v>30</v>
      </c>
      <c r="J52" s="22" t="s">
        <v>22</v>
      </c>
      <c r="K52" s="14"/>
      <c r="L52" s="6"/>
      <c r="M52" s="1"/>
      <c r="N52" s="1"/>
      <c r="O52" s="28">
        <f>(IF(AND(J52&gt;0,J52&lt;=I52),J52,I52)*(L52-M52+N52))</f>
        <v>0</v>
      </c>
      <c r="P52" s="11"/>
      <c r="Q52" s="1"/>
      <c r="R52" s="1"/>
    </row>
    <row r="53" spans="1:18" ht="146.25">
      <c r="A53">
        <v>13</v>
      </c>
      <c r="B53">
        <v>35</v>
      </c>
      <c r="C53">
        <v>2019</v>
      </c>
      <c r="D53">
        <v>37</v>
      </c>
      <c r="G53" s="14">
        <v>37</v>
      </c>
      <c r="H53" s="19" t="s">
        <v>64</v>
      </c>
      <c r="I53" s="22">
        <v>1570</v>
      </c>
      <c r="J53" s="22" t="s">
        <v>33</v>
      </c>
      <c r="K53" s="14"/>
      <c r="L53" s="6"/>
      <c r="M53" s="1"/>
      <c r="N53" s="1"/>
      <c r="O53" s="28">
        <f>(IF(AND(J53&gt;0,J53&lt;=I53),J53,I53)*(L53-M53+N53))</f>
        <v>0</v>
      </c>
      <c r="P53" s="11"/>
      <c r="Q53" s="1"/>
      <c r="R53" s="1"/>
    </row>
    <row r="54" spans="1:18" ht="90">
      <c r="A54">
        <v>13</v>
      </c>
      <c r="B54">
        <v>35</v>
      </c>
      <c r="C54">
        <v>2019</v>
      </c>
      <c r="D54">
        <v>38</v>
      </c>
      <c r="G54" s="14">
        <v>38</v>
      </c>
      <c r="H54" s="19" t="s">
        <v>65</v>
      </c>
      <c r="I54" s="22">
        <v>110</v>
      </c>
      <c r="J54" s="22" t="s">
        <v>33</v>
      </c>
      <c r="K54" s="14"/>
      <c r="L54" s="6"/>
      <c r="M54" s="1"/>
      <c r="N54" s="1"/>
      <c r="O54" s="28">
        <f>(IF(AND(J54&gt;0,J54&lt;=I54),J54,I54)*(L54-M54+N54))</f>
        <v>0</v>
      </c>
      <c r="P54" s="11"/>
      <c r="Q54" s="1"/>
      <c r="R54" s="1"/>
    </row>
    <row r="55" spans="1:18" ht="67.5">
      <c r="A55">
        <v>13</v>
      </c>
      <c r="B55">
        <v>35</v>
      </c>
      <c r="C55">
        <v>2019</v>
      </c>
      <c r="D55">
        <v>39</v>
      </c>
      <c r="G55" s="14">
        <v>39</v>
      </c>
      <c r="H55" s="19" t="s">
        <v>66</v>
      </c>
      <c r="I55" s="22">
        <v>340</v>
      </c>
      <c r="J55" s="22" t="s">
        <v>30</v>
      </c>
      <c r="K55" s="14"/>
      <c r="L55" s="6"/>
      <c r="M55" s="1"/>
      <c r="N55" s="1"/>
      <c r="O55" s="28">
        <f>(IF(AND(J55&gt;0,J55&lt;=I55),J55,I55)*(L55-M55+N55))</f>
        <v>0</v>
      </c>
      <c r="P55" s="11"/>
      <c r="Q55" s="1"/>
      <c r="R55" s="1"/>
    </row>
    <row r="56" spans="1:18" ht="101.25">
      <c r="A56">
        <v>13</v>
      </c>
      <c r="B56">
        <v>35</v>
      </c>
      <c r="C56">
        <v>2019</v>
      </c>
      <c r="D56">
        <v>40</v>
      </c>
      <c r="G56" s="14">
        <v>40</v>
      </c>
      <c r="H56" s="19" t="s">
        <v>67</v>
      </c>
      <c r="I56" s="22">
        <v>12</v>
      </c>
      <c r="J56" s="22" t="s">
        <v>43</v>
      </c>
      <c r="K56" s="14"/>
      <c r="L56" s="6"/>
      <c r="M56" s="1"/>
      <c r="N56" s="1"/>
      <c r="O56" s="28">
        <f>(IF(AND(J56&gt;0,J56&lt;=I56),J56,I56)*(L56-M56+N56))</f>
        <v>0</v>
      </c>
      <c r="P56" s="11"/>
      <c r="Q56" s="1"/>
      <c r="R56" s="1"/>
    </row>
    <row r="57" spans="1:18" ht="123.75">
      <c r="A57">
        <v>13</v>
      </c>
      <c r="B57">
        <v>35</v>
      </c>
      <c r="C57">
        <v>2019</v>
      </c>
      <c r="D57">
        <v>41</v>
      </c>
      <c r="G57" s="14">
        <v>41</v>
      </c>
      <c r="H57" s="19" t="s">
        <v>68</v>
      </c>
      <c r="I57" s="22">
        <v>90</v>
      </c>
      <c r="J57" s="22" t="s">
        <v>43</v>
      </c>
      <c r="K57" s="14"/>
      <c r="L57" s="6"/>
      <c r="M57" s="1"/>
      <c r="N57" s="1"/>
      <c r="O57" s="28">
        <f>(IF(AND(J57&gt;0,J57&lt;=I57),J57,I57)*(L57-M57+N57))</f>
        <v>0</v>
      </c>
      <c r="P57" s="11"/>
      <c r="Q57" s="1"/>
      <c r="R57" s="1"/>
    </row>
    <row r="58" spans="1:18" ht="15">
      <c r="A58">
        <v>13</v>
      </c>
      <c r="B58">
        <v>35</v>
      </c>
      <c r="C58">
        <v>2019</v>
      </c>
      <c r="D58">
        <v>42</v>
      </c>
      <c r="G58" s="14">
        <v>42</v>
      </c>
      <c r="H58" s="19" t="s">
        <v>69</v>
      </c>
      <c r="I58" s="22">
        <v>20</v>
      </c>
      <c r="J58" s="22" t="s">
        <v>43</v>
      </c>
      <c r="K58" s="14"/>
      <c r="L58" s="6"/>
      <c r="M58" s="1"/>
      <c r="N58" s="1"/>
      <c r="O58" s="28">
        <f>(IF(AND(J58&gt;0,J58&lt;=I58),J58,I58)*(L58-M58+N58))</f>
        <v>0</v>
      </c>
      <c r="P58" s="11"/>
      <c r="Q58" s="1"/>
      <c r="R58" s="1"/>
    </row>
    <row r="59" spans="1:18" ht="123.75">
      <c r="A59">
        <v>13</v>
      </c>
      <c r="B59">
        <v>35</v>
      </c>
      <c r="C59">
        <v>2019</v>
      </c>
      <c r="D59">
        <v>43</v>
      </c>
      <c r="G59" s="14">
        <v>43</v>
      </c>
      <c r="H59" s="19" t="s">
        <v>70</v>
      </c>
      <c r="I59" s="22">
        <v>80</v>
      </c>
      <c r="J59" s="22" t="s">
        <v>22</v>
      </c>
      <c r="K59" s="14"/>
      <c r="L59" s="6"/>
      <c r="M59" s="1"/>
      <c r="N59" s="1"/>
      <c r="O59" s="28">
        <f>(IF(AND(J59&gt;0,J59&lt;=I59),J59,I59)*(L59-M59+N59))</f>
        <v>0</v>
      </c>
      <c r="P59" s="11"/>
      <c r="Q59" s="1"/>
      <c r="R59" s="1"/>
    </row>
    <row r="60" spans="1:18" ht="123.75">
      <c r="A60">
        <v>13</v>
      </c>
      <c r="B60">
        <v>35</v>
      </c>
      <c r="C60">
        <v>2019</v>
      </c>
      <c r="D60">
        <v>44</v>
      </c>
      <c r="G60" s="14">
        <v>44</v>
      </c>
      <c r="H60" s="19" t="s">
        <v>71</v>
      </c>
      <c r="I60" s="22">
        <v>80</v>
      </c>
      <c r="J60" s="22" t="s">
        <v>22</v>
      </c>
      <c r="K60" s="14"/>
      <c r="L60" s="6"/>
      <c r="M60" s="1"/>
      <c r="N60" s="1"/>
      <c r="O60" s="28">
        <f>(IF(AND(J60&gt;0,J60&lt;=I60),J60,I60)*(L60-M60+N60))</f>
        <v>0</v>
      </c>
      <c r="P60" s="11"/>
      <c r="Q60" s="1"/>
      <c r="R60" s="1"/>
    </row>
    <row r="61" spans="1:18" ht="135">
      <c r="A61">
        <v>13</v>
      </c>
      <c r="B61">
        <v>35</v>
      </c>
      <c r="C61">
        <v>2019</v>
      </c>
      <c r="D61">
        <v>45</v>
      </c>
      <c r="G61" s="14">
        <v>45</v>
      </c>
      <c r="H61" s="19" t="s">
        <v>72</v>
      </c>
      <c r="I61" s="22">
        <v>460</v>
      </c>
      <c r="J61" s="22" t="s">
        <v>22</v>
      </c>
      <c r="K61" s="14"/>
      <c r="L61" s="6"/>
      <c r="M61" s="1"/>
      <c r="N61" s="1"/>
      <c r="O61" s="28">
        <f>(IF(AND(J61&gt;0,J61&lt;=I61),J61,I61)*(L61-M61+N61))</f>
        <v>0</v>
      </c>
      <c r="P61" s="11"/>
      <c r="Q61" s="1"/>
      <c r="R61" s="1"/>
    </row>
    <row r="62" spans="1:18" ht="15">
      <c r="A62">
        <v>13</v>
      </c>
      <c r="B62">
        <v>35</v>
      </c>
      <c r="C62">
        <v>2019</v>
      </c>
      <c r="D62">
        <v>46</v>
      </c>
      <c r="G62" s="14">
        <v>46</v>
      </c>
      <c r="H62" s="19" t="s">
        <v>73</v>
      </c>
      <c r="I62" s="22">
        <v>60</v>
      </c>
      <c r="J62" s="22" t="s">
        <v>33</v>
      </c>
      <c r="K62" s="14"/>
      <c r="L62" s="6"/>
      <c r="M62" s="1"/>
      <c r="N62" s="1"/>
      <c r="O62" s="28">
        <f>(IF(AND(J62&gt;0,J62&lt;=I62),J62,I62)*(L62-M62+N62))</f>
        <v>0</v>
      </c>
      <c r="P62" s="11"/>
      <c r="Q62" s="1"/>
      <c r="R62" s="1"/>
    </row>
    <row r="63" spans="1:18" ht="78.75">
      <c r="A63">
        <v>13</v>
      </c>
      <c r="B63">
        <v>35</v>
      </c>
      <c r="C63">
        <v>2019</v>
      </c>
      <c r="D63">
        <v>47</v>
      </c>
      <c r="G63" s="14">
        <v>47</v>
      </c>
      <c r="H63" s="19" t="s">
        <v>74</v>
      </c>
      <c r="I63" s="22">
        <v>40</v>
      </c>
      <c r="J63" s="22" t="s">
        <v>22</v>
      </c>
      <c r="K63" s="14"/>
      <c r="L63" s="6"/>
      <c r="M63" s="1"/>
      <c r="N63" s="1"/>
      <c r="O63" s="28">
        <f>(IF(AND(J63&gt;0,J63&lt;=I63),J63,I63)*(L63-M63+N63))</f>
        <v>0</v>
      </c>
      <c r="P63" s="11"/>
      <c r="Q63" s="1"/>
      <c r="R63" s="1"/>
    </row>
    <row r="64" spans="1:18" ht="135">
      <c r="A64">
        <v>13</v>
      </c>
      <c r="B64">
        <v>35</v>
      </c>
      <c r="C64">
        <v>2019</v>
      </c>
      <c r="D64">
        <v>48</v>
      </c>
      <c r="G64" s="14">
        <v>48</v>
      </c>
      <c r="H64" s="19" t="s">
        <v>75</v>
      </c>
      <c r="I64" s="22">
        <v>180</v>
      </c>
      <c r="J64" s="22" t="s">
        <v>43</v>
      </c>
      <c r="K64" s="14"/>
      <c r="L64" s="6"/>
      <c r="M64" s="1"/>
      <c r="N64" s="1"/>
      <c r="O64" s="28">
        <f>(IF(AND(J64&gt;0,J64&lt;=I64),J64,I64)*(L64-M64+N64))</f>
        <v>0</v>
      </c>
      <c r="P64" s="11"/>
      <c r="Q64" s="1"/>
      <c r="R64" s="1"/>
    </row>
    <row r="65" spans="1:18" ht="146.25">
      <c r="A65">
        <v>13</v>
      </c>
      <c r="B65">
        <v>35</v>
      </c>
      <c r="C65">
        <v>2019</v>
      </c>
      <c r="D65">
        <v>49</v>
      </c>
      <c r="G65" s="14">
        <v>49</v>
      </c>
      <c r="H65" s="19" t="s">
        <v>76</v>
      </c>
      <c r="I65" s="22">
        <v>180</v>
      </c>
      <c r="J65" s="22" t="s">
        <v>43</v>
      </c>
      <c r="K65" s="14"/>
      <c r="L65" s="6"/>
      <c r="M65" s="1"/>
      <c r="N65" s="1"/>
      <c r="O65" s="28">
        <f>(IF(AND(J65&gt;0,J65&lt;=I65),J65,I65)*(L65-M65+N65))</f>
        <v>0</v>
      </c>
      <c r="P65" s="11"/>
      <c r="Q65" s="1"/>
      <c r="R65" s="1"/>
    </row>
    <row r="66" spans="1:18" ht="135">
      <c r="A66">
        <v>13</v>
      </c>
      <c r="B66">
        <v>35</v>
      </c>
      <c r="C66">
        <v>2019</v>
      </c>
      <c r="D66">
        <v>50</v>
      </c>
      <c r="G66" s="14">
        <v>50</v>
      </c>
      <c r="H66" s="19" t="s">
        <v>77</v>
      </c>
      <c r="I66" s="22">
        <v>180</v>
      </c>
      <c r="J66" s="22" t="s">
        <v>43</v>
      </c>
      <c r="K66" s="14"/>
      <c r="L66" s="6"/>
      <c r="M66" s="1"/>
      <c r="N66" s="1"/>
      <c r="O66" s="28">
        <f>(IF(AND(J66&gt;0,J66&lt;=I66),J66,I66)*(L66-M66+N66))</f>
        <v>0</v>
      </c>
      <c r="P66" s="11"/>
      <c r="Q66" s="1"/>
      <c r="R66" s="1"/>
    </row>
    <row r="67" spans="1:18" ht="135">
      <c r="A67">
        <v>13</v>
      </c>
      <c r="B67">
        <v>35</v>
      </c>
      <c r="C67">
        <v>2019</v>
      </c>
      <c r="D67">
        <v>51</v>
      </c>
      <c r="G67" s="14">
        <v>51</v>
      </c>
      <c r="H67" s="19" t="s">
        <v>78</v>
      </c>
      <c r="I67" s="22">
        <v>1803</v>
      </c>
      <c r="J67" s="22" t="s">
        <v>43</v>
      </c>
      <c r="K67" s="14"/>
      <c r="L67" s="6"/>
      <c r="M67" s="1"/>
      <c r="N67" s="1"/>
      <c r="O67" s="28">
        <f>(IF(AND(J67&gt;0,J67&lt;=I67),J67,I67)*(L67-M67+N67))</f>
        <v>0</v>
      </c>
      <c r="P67" s="11"/>
      <c r="Q67" s="1"/>
      <c r="R67" s="1"/>
    </row>
    <row r="68" spans="1:18" ht="33.75">
      <c r="A68">
        <v>13</v>
      </c>
      <c r="B68">
        <v>35</v>
      </c>
      <c r="C68">
        <v>2019</v>
      </c>
      <c r="D68">
        <v>52</v>
      </c>
      <c r="G68" s="14">
        <v>52</v>
      </c>
      <c r="H68" s="19" t="s">
        <v>79</v>
      </c>
      <c r="I68" s="22">
        <v>24</v>
      </c>
      <c r="J68" s="22" t="s">
        <v>43</v>
      </c>
      <c r="K68" s="14"/>
      <c r="L68" s="6"/>
      <c r="M68" s="1"/>
      <c r="N68" s="1"/>
      <c r="O68" s="28">
        <f>(IF(AND(J68&gt;0,J68&lt;=I68),J68,I68)*(L68-M68+N68))</f>
        <v>0</v>
      </c>
      <c r="P68" s="11"/>
      <c r="Q68" s="1"/>
      <c r="R68" s="1"/>
    </row>
    <row r="69" spans="1:18" ht="15">
      <c r="A69">
        <v>13</v>
      </c>
      <c r="B69">
        <v>35</v>
      </c>
      <c r="C69">
        <v>2019</v>
      </c>
      <c r="D69">
        <v>53</v>
      </c>
      <c r="G69" s="14">
        <v>53</v>
      </c>
      <c r="H69" s="19" t="s">
        <v>80</v>
      </c>
      <c r="I69" s="22">
        <v>110</v>
      </c>
      <c r="J69" s="22" t="s">
        <v>81</v>
      </c>
      <c r="K69" s="14"/>
      <c r="L69" s="6"/>
      <c r="M69" s="1"/>
      <c r="N69" s="1"/>
      <c r="O69" s="28">
        <f>(IF(AND(J69&gt;0,J69&lt;=I69),J69,I69)*(L69-M69+N69))</f>
        <v>0</v>
      </c>
      <c r="P69" s="11"/>
      <c r="Q69" s="1"/>
      <c r="R69" s="1"/>
    </row>
    <row r="70" spans="1:18" ht="15">
      <c r="A70">
        <v>13</v>
      </c>
      <c r="B70">
        <v>35</v>
      </c>
      <c r="C70">
        <v>2019</v>
      </c>
      <c r="D70">
        <v>54</v>
      </c>
      <c r="G70" s="14">
        <v>54</v>
      </c>
      <c r="H70" s="19" t="s">
        <v>82</v>
      </c>
      <c r="I70" s="22">
        <v>20</v>
      </c>
      <c r="J70" s="22" t="s">
        <v>22</v>
      </c>
      <c r="K70" s="14"/>
      <c r="L70" s="6"/>
      <c r="M70" s="1"/>
      <c r="N70" s="1"/>
      <c r="O70" s="28">
        <f>(IF(AND(J70&gt;0,J70&lt;=I70),J70,I70)*(L70-M70+N70))</f>
        <v>0</v>
      </c>
      <c r="P70" s="11"/>
      <c r="Q70" s="1"/>
      <c r="R70" s="1"/>
    </row>
    <row r="71" spans="1:18" ht="45">
      <c r="A71">
        <v>13</v>
      </c>
      <c r="B71">
        <v>35</v>
      </c>
      <c r="C71">
        <v>2019</v>
      </c>
      <c r="D71">
        <v>55</v>
      </c>
      <c r="G71" s="14">
        <v>55</v>
      </c>
      <c r="H71" s="19" t="s">
        <v>83</v>
      </c>
      <c r="I71" s="22">
        <v>40</v>
      </c>
      <c r="J71" s="22" t="s">
        <v>84</v>
      </c>
      <c r="K71" s="14"/>
      <c r="L71" s="6"/>
      <c r="M71" s="1"/>
      <c r="N71" s="1"/>
      <c r="O71" s="28">
        <f>(IF(AND(J71&gt;0,J71&lt;=I71),J71,I71)*(L71-M71+N71))</f>
        <v>0</v>
      </c>
      <c r="P71" s="11"/>
      <c r="Q71" s="1"/>
      <c r="R71" s="1"/>
    </row>
    <row r="72" spans="1:18" ht="135">
      <c r="A72">
        <v>13</v>
      </c>
      <c r="B72">
        <v>35</v>
      </c>
      <c r="C72">
        <v>2019</v>
      </c>
      <c r="D72">
        <v>56</v>
      </c>
      <c r="G72" s="14">
        <v>56</v>
      </c>
      <c r="H72" s="19" t="s">
        <v>85</v>
      </c>
      <c r="I72" s="22">
        <v>80</v>
      </c>
      <c r="J72" s="22" t="s">
        <v>22</v>
      </c>
      <c r="K72" s="14"/>
      <c r="L72" s="6"/>
      <c r="M72" s="1"/>
      <c r="N72" s="1"/>
      <c r="O72" s="28">
        <f>(IF(AND(J72&gt;0,J72&lt;=I72),J72,I72)*(L72-M72+N72))</f>
        <v>0</v>
      </c>
      <c r="P72" s="11"/>
      <c r="Q72" s="1"/>
      <c r="R72" s="1"/>
    </row>
    <row r="73" spans="1:18" ht="135">
      <c r="A73">
        <v>13</v>
      </c>
      <c r="B73">
        <v>35</v>
      </c>
      <c r="C73">
        <v>2019</v>
      </c>
      <c r="D73">
        <v>57</v>
      </c>
      <c r="G73" s="14">
        <v>57</v>
      </c>
      <c r="H73" s="19" t="s">
        <v>86</v>
      </c>
      <c r="I73" s="22">
        <v>140</v>
      </c>
      <c r="J73" s="22" t="s">
        <v>22</v>
      </c>
      <c r="K73" s="14"/>
      <c r="L73" s="6"/>
      <c r="M73" s="1"/>
      <c r="N73" s="1"/>
      <c r="O73" s="28">
        <f>(IF(AND(J73&gt;0,J73&lt;=I73),J73,I73)*(L73-M73+N73))</f>
        <v>0</v>
      </c>
      <c r="P73" s="11"/>
      <c r="Q73" s="1"/>
      <c r="R73" s="1"/>
    </row>
    <row r="74" spans="1:18" ht="157.5">
      <c r="A74">
        <v>13</v>
      </c>
      <c r="B74">
        <v>35</v>
      </c>
      <c r="C74">
        <v>2019</v>
      </c>
      <c r="D74">
        <v>58</v>
      </c>
      <c r="G74" s="14">
        <v>58</v>
      </c>
      <c r="H74" s="19" t="s">
        <v>87</v>
      </c>
      <c r="I74" s="22">
        <v>50</v>
      </c>
      <c r="J74" s="22" t="s">
        <v>26</v>
      </c>
      <c r="K74" s="14"/>
      <c r="L74" s="6"/>
      <c r="M74" s="1"/>
      <c r="N74" s="1"/>
      <c r="O74" s="28">
        <f>(IF(AND(J74&gt;0,J74&lt;=I74),J74,I74)*(L74-M74+N74))</f>
        <v>0</v>
      </c>
      <c r="P74" s="11"/>
      <c r="Q74" s="1"/>
      <c r="R74" s="1"/>
    </row>
    <row r="75" spans="1:18" ht="45">
      <c r="A75">
        <v>13</v>
      </c>
      <c r="B75">
        <v>35</v>
      </c>
      <c r="C75">
        <v>2019</v>
      </c>
      <c r="D75">
        <v>59</v>
      </c>
      <c r="G75" s="14">
        <v>59</v>
      </c>
      <c r="H75" s="19" t="s">
        <v>88</v>
      </c>
      <c r="I75" s="22">
        <v>10</v>
      </c>
      <c r="J75" s="22" t="s">
        <v>22</v>
      </c>
      <c r="K75" s="14"/>
      <c r="L75" s="6"/>
      <c r="M75" s="1"/>
      <c r="N75" s="1"/>
      <c r="O75" s="28">
        <f>(IF(AND(J75&gt;0,J75&lt;=I75),J75,I75)*(L75-M75+N75))</f>
        <v>0</v>
      </c>
      <c r="P75" s="11"/>
      <c r="Q75" s="1"/>
      <c r="R75" s="1"/>
    </row>
    <row r="76" spans="1:18" ht="123.75">
      <c r="A76">
        <v>13</v>
      </c>
      <c r="B76">
        <v>35</v>
      </c>
      <c r="C76">
        <v>2019</v>
      </c>
      <c r="D76">
        <v>60</v>
      </c>
      <c r="G76" s="14">
        <v>60</v>
      </c>
      <c r="H76" s="19" t="s">
        <v>89</v>
      </c>
      <c r="I76" s="22">
        <v>70</v>
      </c>
      <c r="J76" s="22" t="s">
        <v>22</v>
      </c>
      <c r="K76" s="14"/>
      <c r="L76" s="6"/>
      <c r="M76" s="1"/>
      <c r="N76" s="1"/>
      <c r="O76" s="28">
        <f>(IF(AND(J76&gt;0,J76&lt;=I76),J76,I76)*(L76-M76+N76))</f>
        <v>0</v>
      </c>
      <c r="P76" s="11"/>
      <c r="Q76" s="1"/>
      <c r="R76" s="1"/>
    </row>
    <row r="77" spans="1:18" ht="45">
      <c r="A77">
        <v>13</v>
      </c>
      <c r="B77">
        <v>35</v>
      </c>
      <c r="C77">
        <v>2019</v>
      </c>
      <c r="D77">
        <v>61</v>
      </c>
      <c r="G77" s="14">
        <v>61</v>
      </c>
      <c r="H77" s="19" t="s">
        <v>90</v>
      </c>
      <c r="I77" s="22">
        <v>52</v>
      </c>
      <c r="J77" s="22" t="s">
        <v>43</v>
      </c>
      <c r="K77" s="14"/>
      <c r="L77" s="6"/>
      <c r="M77" s="1"/>
      <c r="N77" s="1"/>
      <c r="O77" s="28">
        <f>(IF(AND(J77&gt;0,J77&lt;=I77),J77,I77)*(L77-M77+N77))</f>
        <v>0</v>
      </c>
      <c r="P77" s="11"/>
      <c r="Q77" s="1"/>
      <c r="R77" s="1"/>
    </row>
    <row r="78" spans="1:18" ht="33.75">
      <c r="A78">
        <v>13</v>
      </c>
      <c r="B78">
        <v>35</v>
      </c>
      <c r="C78">
        <v>2019</v>
      </c>
      <c r="D78">
        <v>62</v>
      </c>
      <c r="G78" s="14">
        <v>62</v>
      </c>
      <c r="H78" s="19" t="s">
        <v>91</v>
      </c>
      <c r="I78" s="22">
        <v>52</v>
      </c>
      <c r="J78" s="22" t="s">
        <v>92</v>
      </c>
      <c r="K78" s="14"/>
      <c r="L78" s="6"/>
      <c r="M78" s="1"/>
      <c r="N78" s="1"/>
      <c r="O78" s="28">
        <f>(IF(AND(J78&gt;0,J78&lt;=I78),J78,I78)*(L78-M78+N78))</f>
        <v>0</v>
      </c>
      <c r="P78" s="11"/>
      <c r="Q78" s="1"/>
      <c r="R78" s="1"/>
    </row>
    <row r="79" spans="1:18" ht="45">
      <c r="A79">
        <v>13</v>
      </c>
      <c r="B79">
        <v>35</v>
      </c>
      <c r="C79">
        <v>2019</v>
      </c>
      <c r="D79">
        <v>63</v>
      </c>
      <c r="G79" s="14">
        <v>63</v>
      </c>
      <c r="H79" s="19" t="s">
        <v>93</v>
      </c>
      <c r="I79" s="22">
        <v>52</v>
      </c>
      <c r="J79" s="22" t="s">
        <v>94</v>
      </c>
      <c r="K79" s="14"/>
      <c r="L79" s="6"/>
      <c r="M79" s="1"/>
      <c r="N79" s="1"/>
      <c r="O79" s="28">
        <f>(IF(AND(J79&gt;0,J79&lt;=I79),J79,I79)*(L79-M79+N79))</f>
        <v>0</v>
      </c>
      <c r="P79" s="11"/>
      <c r="Q79" s="1"/>
      <c r="R79" s="1"/>
    </row>
    <row r="80" spans="1:18" ht="45">
      <c r="A80">
        <v>13</v>
      </c>
      <c r="B80">
        <v>35</v>
      </c>
      <c r="C80">
        <v>2019</v>
      </c>
      <c r="D80">
        <v>64</v>
      </c>
      <c r="G80" s="14">
        <v>64</v>
      </c>
      <c r="H80" s="19" t="s">
        <v>95</v>
      </c>
      <c r="I80" s="22">
        <v>52</v>
      </c>
      <c r="J80" s="22" t="s">
        <v>43</v>
      </c>
      <c r="K80" s="14"/>
      <c r="L80" s="6"/>
      <c r="M80" s="1"/>
      <c r="N80" s="1"/>
      <c r="O80" s="28">
        <f>(IF(AND(J80&gt;0,J80&lt;=I80),J80,I80)*(L80-M80+N80))</f>
        <v>0</v>
      </c>
      <c r="P80" s="11"/>
      <c r="Q80" s="1"/>
      <c r="R80" s="1"/>
    </row>
    <row r="81" spans="1:18" ht="45">
      <c r="A81">
        <v>13</v>
      </c>
      <c r="B81">
        <v>35</v>
      </c>
      <c r="C81">
        <v>2019</v>
      </c>
      <c r="D81">
        <v>65</v>
      </c>
      <c r="G81" s="14">
        <v>65</v>
      </c>
      <c r="H81" s="19" t="s">
        <v>96</v>
      </c>
      <c r="I81" s="22">
        <v>52</v>
      </c>
      <c r="J81" s="22" t="s">
        <v>92</v>
      </c>
      <c r="K81" s="14"/>
      <c r="L81" s="6"/>
      <c r="M81" s="1"/>
      <c r="N81" s="1"/>
      <c r="O81" s="28">
        <f>(IF(AND(J81&gt;0,J81&lt;=I81),J81,I81)*(L81-M81+N81))</f>
        <v>0</v>
      </c>
      <c r="P81" s="11"/>
      <c r="Q81" s="1"/>
      <c r="R81" s="1"/>
    </row>
    <row r="82" spans="1:18" ht="45">
      <c r="A82">
        <v>13</v>
      </c>
      <c r="B82">
        <v>35</v>
      </c>
      <c r="C82">
        <v>2019</v>
      </c>
      <c r="D82">
        <v>66</v>
      </c>
      <c r="G82" s="14">
        <v>66</v>
      </c>
      <c r="H82" s="19" t="s">
        <v>97</v>
      </c>
      <c r="I82" s="22">
        <v>52</v>
      </c>
      <c r="J82" s="22" t="s">
        <v>43</v>
      </c>
      <c r="K82" s="14"/>
      <c r="L82" s="6"/>
      <c r="M82" s="1"/>
      <c r="N82" s="1"/>
      <c r="O82" s="28">
        <f>(IF(AND(J82&gt;0,J82&lt;=I82),J82,I82)*(L82-M82+N82))</f>
        <v>0</v>
      </c>
      <c r="P82" s="11"/>
      <c r="Q82" s="1"/>
      <c r="R82" s="1"/>
    </row>
    <row r="83" spans="1:18" ht="45">
      <c r="A83">
        <v>13</v>
      </c>
      <c r="B83">
        <v>35</v>
      </c>
      <c r="C83">
        <v>2019</v>
      </c>
      <c r="D83">
        <v>67</v>
      </c>
      <c r="G83" s="14">
        <v>67</v>
      </c>
      <c r="H83" s="19" t="s">
        <v>98</v>
      </c>
      <c r="I83" s="22">
        <v>52</v>
      </c>
      <c r="J83" s="22" t="s">
        <v>43</v>
      </c>
      <c r="K83" s="14"/>
      <c r="L83" s="6"/>
      <c r="M83" s="1"/>
      <c r="N83" s="1"/>
      <c r="O83" s="28">
        <f>(IF(AND(J83&gt;0,J83&lt;=I83),J83,I83)*(L83-M83+N83))</f>
        <v>0</v>
      </c>
      <c r="P83" s="11"/>
      <c r="Q83" s="1"/>
      <c r="R83" s="1"/>
    </row>
    <row r="84" spans="1:18" ht="45">
      <c r="A84">
        <v>13</v>
      </c>
      <c r="B84">
        <v>35</v>
      </c>
      <c r="C84">
        <v>2019</v>
      </c>
      <c r="D84">
        <v>68</v>
      </c>
      <c r="G84" s="14">
        <v>68</v>
      </c>
      <c r="H84" s="19" t="s">
        <v>99</v>
      </c>
      <c r="I84" s="22">
        <v>52</v>
      </c>
      <c r="J84" s="22" t="s">
        <v>92</v>
      </c>
      <c r="K84" s="14"/>
      <c r="L84" s="6"/>
      <c r="M84" s="1"/>
      <c r="N84" s="1"/>
      <c r="O84" s="28">
        <f>(IF(AND(J84&gt;0,J84&lt;=I84),J84,I84)*(L84-M84+N84))</f>
        <v>0</v>
      </c>
      <c r="P84" s="11"/>
      <c r="Q84" s="1"/>
      <c r="R84" s="1"/>
    </row>
    <row r="85" spans="1:18" ht="146.25">
      <c r="A85">
        <v>13</v>
      </c>
      <c r="B85">
        <v>35</v>
      </c>
      <c r="C85">
        <v>2019</v>
      </c>
      <c r="D85">
        <v>69</v>
      </c>
      <c r="G85" s="14">
        <v>69</v>
      </c>
      <c r="H85" s="19" t="s">
        <v>100</v>
      </c>
      <c r="I85" s="22">
        <v>40</v>
      </c>
      <c r="J85" s="22" t="s">
        <v>43</v>
      </c>
      <c r="K85" s="14"/>
      <c r="L85" s="6"/>
      <c r="M85" s="1"/>
      <c r="N85" s="1"/>
      <c r="O85" s="28">
        <f>(IF(AND(J85&gt;0,J85&lt;=I85),J85,I85)*(L85-M85+N85))</f>
        <v>0</v>
      </c>
      <c r="P85" s="11"/>
      <c r="Q85" s="1"/>
      <c r="R85" s="1"/>
    </row>
    <row r="86" spans="1:18" ht="33.75">
      <c r="A86">
        <v>13</v>
      </c>
      <c r="B86">
        <v>35</v>
      </c>
      <c r="C86">
        <v>2019</v>
      </c>
      <c r="D86">
        <v>70</v>
      </c>
      <c r="G86" s="14">
        <v>70</v>
      </c>
      <c r="H86" s="19" t="s">
        <v>101</v>
      </c>
      <c r="I86" s="22">
        <v>52</v>
      </c>
      <c r="J86" s="22" t="s">
        <v>92</v>
      </c>
      <c r="K86" s="14"/>
      <c r="L86" s="6"/>
      <c r="M86" s="1"/>
      <c r="N86" s="1"/>
      <c r="O86" s="28">
        <f>(IF(AND(J86&gt;0,J86&lt;=I86),J86,I86)*(L86-M86+N86))</f>
        <v>0</v>
      </c>
      <c r="P86" s="11"/>
      <c r="Q86" s="1"/>
      <c r="R86" s="1"/>
    </row>
    <row r="87" spans="1:18" ht="33.75">
      <c r="A87">
        <v>13</v>
      </c>
      <c r="B87">
        <v>35</v>
      </c>
      <c r="C87">
        <v>2019</v>
      </c>
      <c r="D87">
        <v>71</v>
      </c>
      <c r="G87" s="14">
        <v>71</v>
      </c>
      <c r="H87" s="19" t="s">
        <v>102</v>
      </c>
      <c r="I87" s="22">
        <v>52</v>
      </c>
      <c r="J87" s="22" t="s">
        <v>92</v>
      </c>
      <c r="K87" s="14"/>
      <c r="L87" s="6"/>
      <c r="M87" s="1"/>
      <c r="N87" s="1"/>
      <c r="O87" s="28">
        <f>(IF(AND(J87&gt;0,J87&lt;=I87),J87,I87)*(L87-M87+N87))</f>
        <v>0</v>
      </c>
      <c r="P87" s="11"/>
      <c r="Q87" s="1"/>
      <c r="R87" s="1"/>
    </row>
    <row r="88" spans="1:18" ht="45">
      <c r="A88">
        <v>13</v>
      </c>
      <c r="B88">
        <v>35</v>
      </c>
      <c r="C88">
        <v>2019</v>
      </c>
      <c r="D88">
        <v>72</v>
      </c>
      <c r="G88" s="14">
        <v>72</v>
      </c>
      <c r="H88" s="19" t="s">
        <v>103</v>
      </c>
      <c r="I88" s="22">
        <v>52</v>
      </c>
      <c r="J88" s="22" t="s">
        <v>43</v>
      </c>
      <c r="K88" s="14"/>
      <c r="L88" s="6"/>
      <c r="M88" s="1"/>
      <c r="N88" s="1"/>
      <c r="O88" s="28">
        <f>(IF(AND(J88&gt;0,J88&lt;=I88),J88,I88)*(L88-M88+N88))</f>
        <v>0</v>
      </c>
      <c r="P88" s="11"/>
      <c r="Q88" s="1"/>
      <c r="R88" s="1"/>
    </row>
    <row r="89" spans="1:18" ht="56.25">
      <c r="A89">
        <v>13</v>
      </c>
      <c r="B89">
        <v>35</v>
      </c>
      <c r="C89">
        <v>2019</v>
      </c>
      <c r="D89">
        <v>73</v>
      </c>
      <c r="G89" s="14">
        <v>73</v>
      </c>
      <c r="H89" s="19" t="s">
        <v>104</v>
      </c>
      <c r="I89" s="22">
        <v>52</v>
      </c>
      <c r="J89" s="22" t="s">
        <v>94</v>
      </c>
      <c r="K89" s="14"/>
      <c r="L89" s="6"/>
      <c r="M89" s="1"/>
      <c r="N89" s="1"/>
      <c r="O89" s="28">
        <f>(IF(AND(J89&gt;0,J89&lt;=I89),J89,I89)*(L89-M89+N89))</f>
        <v>0</v>
      </c>
      <c r="P89" s="11"/>
      <c r="Q89" s="1"/>
      <c r="R89" s="1"/>
    </row>
    <row r="90" spans="1:18" ht="112.5">
      <c r="A90">
        <v>13</v>
      </c>
      <c r="B90">
        <v>35</v>
      </c>
      <c r="C90">
        <v>2019</v>
      </c>
      <c r="D90">
        <v>74</v>
      </c>
      <c r="G90" s="14">
        <v>74</v>
      </c>
      <c r="H90" s="19" t="s">
        <v>105</v>
      </c>
      <c r="I90" s="22">
        <v>52</v>
      </c>
      <c r="J90" s="22" t="s">
        <v>30</v>
      </c>
      <c r="K90" s="14"/>
      <c r="L90" s="6"/>
      <c r="M90" s="1"/>
      <c r="N90" s="1"/>
      <c r="O90" s="28">
        <f>(IF(AND(J90&gt;0,J90&lt;=I90),J90,I90)*(L90-M90+N90))</f>
        <v>0</v>
      </c>
      <c r="P90" s="11"/>
      <c r="Q90" s="1"/>
      <c r="R90" s="1"/>
    </row>
    <row r="91" spans="1:18" ht="123.75">
      <c r="A91">
        <v>13</v>
      </c>
      <c r="B91">
        <v>35</v>
      </c>
      <c r="C91">
        <v>2019</v>
      </c>
      <c r="D91">
        <v>75</v>
      </c>
      <c r="G91" s="14">
        <v>75</v>
      </c>
      <c r="H91" s="19" t="s">
        <v>106</v>
      </c>
      <c r="I91" s="22">
        <v>70</v>
      </c>
      <c r="J91" s="22" t="s">
        <v>22</v>
      </c>
      <c r="K91" s="14"/>
      <c r="L91" s="6"/>
      <c r="M91" s="1"/>
      <c r="N91" s="1"/>
      <c r="O91" s="28">
        <f>(IF(AND(J91&gt;0,J91&lt;=I91),J91,I91)*(L91-M91+N91))</f>
        <v>0</v>
      </c>
      <c r="P91" s="11"/>
      <c r="Q91" s="1"/>
      <c r="R91" s="1"/>
    </row>
    <row r="92" spans="1:18" ht="101.25">
      <c r="A92">
        <v>13</v>
      </c>
      <c r="B92">
        <v>35</v>
      </c>
      <c r="C92">
        <v>2019</v>
      </c>
      <c r="D92">
        <v>76</v>
      </c>
      <c r="G92" s="14">
        <v>76</v>
      </c>
      <c r="H92" s="19" t="s">
        <v>107</v>
      </c>
      <c r="I92" s="22">
        <v>30</v>
      </c>
      <c r="J92" s="22" t="s">
        <v>28</v>
      </c>
      <c r="K92" s="14"/>
      <c r="L92" s="6"/>
      <c r="M92" s="1"/>
      <c r="N92" s="1"/>
      <c r="O92" s="28">
        <f>(IF(AND(J92&gt;0,J92&lt;=I92),J92,I92)*(L92-M92+N92))</f>
        <v>0</v>
      </c>
      <c r="P92" s="11"/>
      <c r="Q92" s="1"/>
      <c r="R92" s="1"/>
    </row>
    <row r="93" spans="1:18" ht="90">
      <c r="A93">
        <v>13</v>
      </c>
      <c r="B93">
        <v>35</v>
      </c>
      <c r="C93">
        <v>2019</v>
      </c>
      <c r="D93">
        <v>77</v>
      </c>
      <c r="G93" s="14">
        <v>77</v>
      </c>
      <c r="H93" s="19" t="s">
        <v>108</v>
      </c>
      <c r="I93" s="22">
        <v>480</v>
      </c>
      <c r="J93" s="22" t="s">
        <v>109</v>
      </c>
      <c r="K93" s="14"/>
      <c r="L93" s="6"/>
      <c r="M93" s="1"/>
      <c r="N93" s="1"/>
      <c r="O93" s="28">
        <f>(IF(AND(J93&gt;0,J93&lt;=I93),J93,I93)*(L93-M93+N93))</f>
        <v>0</v>
      </c>
      <c r="P93" s="11"/>
      <c r="Q93" s="1"/>
      <c r="R93" s="1"/>
    </row>
    <row r="94" spans="1:18" ht="157.5">
      <c r="A94">
        <v>13</v>
      </c>
      <c r="B94">
        <v>35</v>
      </c>
      <c r="C94">
        <v>2019</v>
      </c>
      <c r="D94">
        <v>78</v>
      </c>
      <c r="G94" s="14">
        <v>78</v>
      </c>
      <c r="H94" s="19" t="s">
        <v>110</v>
      </c>
      <c r="I94" s="22">
        <v>200</v>
      </c>
      <c r="J94" s="22" t="s">
        <v>43</v>
      </c>
      <c r="K94" s="14"/>
      <c r="L94" s="6"/>
      <c r="M94" s="1"/>
      <c r="N94" s="1"/>
      <c r="O94" s="28">
        <f>(IF(AND(J94&gt;0,J94&lt;=I94),J94,I94)*(L94-M94+N94))</f>
        <v>0</v>
      </c>
      <c r="P94" s="11"/>
      <c r="Q94" s="1"/>
      <c r="R94" s="1"/>
    </row>
    <row r="95" spans="1:18" ht="56.25">
      <c r="A95">
        <v>13</v>
      </c>
      <c r="B95">
        <v>35</v>
      </c>
      <c r="C95">
        <v>2019</v>
      </c>
      <c r="D95">
        <v>79</v>
      </c>
      <c r="G95" s="14">
        <v>79</v>
      </c>
      <c r="H95" s="19" t="s">
        <v>111</v>
      </c>
      <c r="I95" s="22">
        <v>120</v>
      </c>
      <c r="J95" s="22" t="s">
        <v>30</v>
      </c>
      <c r="K95" s="14"/>
      <c r="L95" s="6"/>
      <c r="M95" s="1"/>
      <c r="N95" s="1"/>
      <c r="O95" s="28">
        <f>(IF(AND(J95&gt;0,J95&lt;=I95),J95,I95)*(L95-M95+N95))</f>
        <v>0</v>
      </c>
      <c r="P95" s="11"/>
      <c r="Q95" s="1"/>
      <c r="R95" s="1"/>
    </row>
    <row r="96" spans="1:18" ht="90">
      <c r="A96">
        <v>13</v>
      </c>
      <c r="B96">
        <v>35</v>
      </c>
      <c r="C96">
        <v>2019</v>
      </c>
      <c r="D96">
        <v>80</v>
      </c>
      <c r="G96" s="14">
        <v>80</v>
      </c>
      <c r="H96" s="19" t="s">
        <v>112</v>
      </c>
      <c r="I96" s="22">
        <v>40</v>
      </c>
      <c r="J96" s="22" t="s">
        <v>30</v>
      </c>
      <c r="K96" s="14"/>
      <c r="L96" s="6"/>
      <c r="M96" s="1"/>
      <c r="N96" s="1"/>
      <c r="O96" s="28">
        <f>(IF(AND(J96&gt;0,J96&lt;=I96),J96,I96)*(L96-M96+N96))</f>
        <v>0</v>
      </c>
      <c r="P96" s="11"/>
      <c r="Q96" s="1"/>
      <c r="R96" s="1"/>
    </row>
    <row r="97" spans="1:18" ht="112.5">
      <c r="A97">
        <v>13</v>
      </c>
      <c r="B97">
        <v>35</v>
      </c>
      <c r="C97">
        <v>2019</v>
      </c>
      <c r="D97">
        <v>81</v>
      </c>
      <c r="G97" s="14">
        <v>81</v>
      </c>
      <c r="H97" s="19" t="s">
        <v>113</v>
      </c>
      <c r="I97" s="22">
        <v>430</v>
      </c>
      <c r="J97" s="22" t="s">
        <v>22</v>
      </c>
      <c r="K97" s="14"/>
      <c r="L97" s="6"/>
      <c r="M97" s="1"/>
      <c r="N97" s="1"/>
      <c r="O97" s="28">
        <f>(IF(AND(J97&gt;0,J97&lt;=I97),J97,I97)*(L97-M97+N97))</f>
        <v>0</v>
      </c>
      <c r="P97" s="11"/>
      <c r="Q97" s="1"/>
      <c r="R97" s="1"/>
    </row>
    <row r="98" spans="1:18" ht="78.75">
      <c r="A98">
        <v>13</v>
      </c>
      <c r="B98">
        <v>35</v>
      </c>
      <c r="C98">
        <v>2019</v>
      </c>
      <c r="D98">
        <v>82</v>
      </c>
      <c r="G98" s="14">
        <v>82</v>
      </c>
      <c r="H98" s="19" t="s">
        <v>114</v>
      </c>
      <c r="I98" s="22">
        <v>40</v>
      </c>
      <c r="J98" s="22" t="s">
        <v>30</v>
      </c>
      <c r="K98" s="14"/>
      <c r="L98" s="6"/>
      <c r="M98" s="1"/>
      <c r="N98" s="1"/>
      <c r="O98" s="28">
        <f>(IF(AND(J98&gt;0,J98&lt;=I98),J98,I98)*(L98-M98+N98))</f>
        <v>0</v>
      </c>
      <c r="P98" s="11"/>
      <c r="Q98" s="1"/>
      <c r="R98" s="1"/>
    </row>
    <row r="99" spans="1:18" ht="15">
      <c r="A99">
        <v>13</v>
      </c>
      <c r="B99">
        <v>35</v>
      </c>
      <c r="C99">
        <v>2019</v>
      </c>
      <c r="D99">
        <v>83</v>
      </c>
      <c r="G99" s="14">
        <v>83</v>
      </c>
      <c r="H99" s="19" t="s">
        <v>115</v>
      </c>
      <c r="I99" s="22">
        <v>20</v>
      </c>
      <c r="J99" s="22" t="s">
        <v>22</v>
      </c>
      <c r="K99" s="14"/>
      <c r="L99" s="6"/>
      <c r="M99" s="1"/>
      <c r="N99" s="1"/>
      <c r="O99" s="28">
        <f>(IF(AND(J99&gt;0,J99&lt;=I99),J99,I99)*(L99-M99+N99))</f>
        <v>0</v>
      </c>
      <c r="P99" s="11"/>
      <c r="Q99" s="1"/>
      <c r="R99" s="1"/>
    </row>
    <row r="100" spans="1:18" ht="33.75">
      <c r="A100">
        <v>13</v>
      </c>
      <c r="B100">
        <v>35</v>
      </c>
      <c r="C100">
        <v>2019</v>
      </c>
      <c r="D100">
        <v>84</v>
      </c>
      <c r="G100" s="14">
        <v>84</v>
      </c>
      <c r="H100" s="19" t="s">
        <v>116</v>
      </c>
      <c r="I100" s="22">
        <v>50</v>
      </c>
      <c r="J100" s="22" t="s">
        <v>22</v>
      </c>
      <c r="K100" s="14"/>
      <c r="L100" s="6"/>
      <c r="M100" s="1"/>
      <c r="N100" s="1"/>
      <c r="O100" s="28">
        <f>(IF(AND(J100&gt;0,J100&lt;=I100),J100,I100)*(L100-M100+N100))</f>
        <v>0</v>
      </c>
      <c r="P100" s="11"/>
      <c r="Q100" s="1"/>
      <c r="R100" s="1"/>
    </row>
    <row r="101" spans="1:18" ht="112.5">
      <c r="A101">
        <v>13</v>
      </c>
      <c r="B101">
        <v>35</v>
      </c>
      <c r="C101">
        <v>2019</v>
      </c>
      <c r="D101">
        <v>85</v>
      </c>
      <c r="G101" s="14">
        <v>85</v>
      </c>
      <c r="H101" s="19" t="s">
        <v>117</v>
      </c>
      <c r="I101" s="22">
        <v>321</v>
      </c>
      <c r="J101" s="22" t="s">
        <v>118</v>
      </c>
      <c r="K101" s="14"/>
      <c r="L101" s="6"/>
      <c r="M101" s="1"/>
      <c r="N101" s="1"/>
      <c r="O101" s="28">
        <f>(IF(AND(J101&gt;0,J101&lt;=I101),J101,I101)*(L101-M101+N101))</f>
        <v>0</v>
      </c>
      <c r="P101" s="11"/>
      <c r="Q101" s="1"/>
      <c r="R101" s="1"/>
    </row>
    <row r="102" spans="1:18" ht="101.25">
      <c r="A102">
        <v>13</v>
      </c>
      <c r="B102">
        <v>35</v>
      </c>
      <c r="C102">
        <v>2019</v>
      </c>
      <c r="D102">
        <v>86</v>
      </c>
      <c r="G102" s="14">
        <v>86</v>
      </c>
      <c r="H102" s="19" t="s">
        <v>119</v>
      </c>
      <c r="I102" s="22">
        <v>220</v>
      </c>
      <c r="J102" s="22" t="s">
        <v>22</v>
      </c>
      <c r="K102" s="14"/>
      <c r="L102" s="6"/>
      <c r="M102" s="1"/>
      <c r="N102" s="1"/>
      <c r="O102" s="28">
        <f>(IF(AND(J102&gt;0,J102&lt;=I102),J102,I102)*(L102-M102+N102))</f>
        <v>0</v>
      </c>
      <c r="P102" s="11"/>
      <c r="Q102" s="1"/>
      <c r="R102" s="1"/>
    </row>
    <row r="103" spans="1:18" ht="78.75">
      <c r="A103">
        <v>13</v>
      </c>
      <c r="B103">
        <v>35</v>
      </c>
      <c r="C103">
        <v>2019</v>
      </c>
      <c r="D103">
        <v>87</v>
      </c>
      <c r="G103" s="14">
        <v>87</v>
      </c>
      <c r="H103" s="19" t="s">
        <v>120</v>
      </c>
      <c r="I103" s="22">
        <v>440</v>
      </c>
      <c r="J103" s="22" t="s">
        <v>22</v>
      </c>
      <c r="K103" s="14"/>
      <c r="L103" s="6"/>
      <c r="M103" s="1"/>
      <c r="N103" s="1"/>
      <c r="O103" s="28">
        <f>(IF(AND(J103&gt;0,J103&lt;=I103),J103,I103)*(L103-M103+N103))</f>
        <v>0</v>
      </c>
      <c r="P103" s="11"/>
      <c r="Q103" s="1"/>
      <c r="R103" s="1"/>
    </row>
    <row r="104" spans="1:18" ht="101.25">
      <c r="A104">
        <v>13</v>
      </c>
      <c r="B104">
        <v>35</v>
      </c>
      <c r="C104">
        <v>2019</v>
      </c>
      <c r="D104">
        <v>88</v>
      </c>
      <c r="G104" s="14">
        <v>88</v>
      </c>
      <c r="H104" s="19" t="s">
        <v>121</v>
      </c>
      <c r="I104" s="22">
        <v>660</v>
      </c>
      <c r="J104" s="22" t="s">
        <v>22</v>
      </c>
      <c r="K104" s="14"/>
      <c r="L104" s="6"/>
      <c r="M104" s="1"/>
      <c r="N104" s="1"/>
      <c r="O104" s="28">
        <f>(IF(AND(J104&gt;0,J104&lt;=I104),J104,I104)*(L104-M104+N104))</f>
        <v>0</v>
      </c>
      <c r="P104" s="11"/>
      <c r="Q104" s="1"/>
      <c r="R104" s="1"/>
    </row>
    <row r="105" spans="1:18" ht="15">
      <c r="A105">
        <v>13</v>
      </c>
      <c r="B105">
        <v>35</v>
      </c>
      <c r="C105">
        <v>2019</v>
      </c>
      <c r="D105">
        <v>89</v>
      </c>
      <c r="G105" s="14">
        <v>89</v>
      </c>
      <c r="H105" s="19" t="s">
        <v>122</v>
      </c>
      <c r="I105" s="22">
        <v>10</v>
      </c>
      <c r="J105" s="22" t="s">
        <v>22</v>
      </c>
      <c r="K105" s="14"/>
      <c r="L105" s="6"/>
      <c r="M105" s="1"/>
      <c r="N105" s="1"/>
      <c r="O105" s="28">
        <f>(IF(AND(J105&gt;0,J105&lt;=I105),J105,I105)*(L105-M105+N105))</f>
        <v>0</v>
      </c>
      <c r="P105" s="11"/>
      <c r="Q105" s="1"/>
      <c r="R105" s="1"/>
    </row>
    <row r="106" spans="1:18" ht="33.75">
      <c r="A106">
        <v>13</v>
      </c>
      <c r="B106">
        <v>35</v>
      </c>
      <c r="C106">
        <v>2019</v>
      </c>
      <c r="D106">
        <v>90</v>
      </c>
      <c r="G106" s="14">
        <v>90</v>
      </c>
      <c r="H106" s="19" t="s">
        <v>123</v>
      </c>
      <c r="I106" s="22">
        <v>50</v>
      </c>
      <c r="J106" s="22" t="s">
        <v>22</v>
      </c>
      <c r="K106" s="14"/>
      <c r="L106" s="6"/>
      <c r="M106" s="1"/>
      <c r="N106" s="1"/>
      <c r="O106" s="28">
        <f>(IF(AND(J106&gt;0,J106&lt;=I106),J106,I106)*(L106-M106+N106))</f>
        <v>0</v>
      </c>
      <c r="P106" s="11"/>
      <c r="Q106" s="1"/>
      <c r="R106" s="1"/>
    </row>
    <row r="107" spans="1:18" ht="247.5">
      <c r="A107">
        <v>13</v>
      </c>
      <c r="B107">
        <v>35</v>
      </c>
      <c r="C107">
        <v>2019</v>
      </c>
      <c r="D107">
        <v>91</v>
      </c>
      <c r="G107" s="14">
        <v>91</v>
      </c>
      <c r="H107" s="19" t="s">
        <v>124</v>
      </c>
      <c r="I107" s="22">
        <v>4500</v>
      </c>
      <c r="J107" s="22" t="s">
        <v>26</v>
      </c>
      <c r="K107" s="14"/>
      <c r="L107" s="6"/>
      <c r="M107" s="1"/>
      <c r="N107" s="1"/>
      <c r="O107" s="28">
        <f>(IF(AND(J107&gt;0,J107&lt;=I107),J107,I107)*(L107-M107+N107))</f>
        <v>0</v>
      </c>
      <c r="P107" s="11"/>
      <c r="Q107" s="1"/>
      <c r="R107" s="1"/>
    </row>
    <row r="108" spans="1:18" ht="15">
      <c r="A108">
        <v>13</v>
      </c>
      <c r="B108">
        <v>35</v>
      </c>
      <c r="C108">
        <v>2019</v>
      </c>
      <c r="D108">
        <v>92</v>
      </c>
      <c r="G108" s="14">
        <v>92</v>
      </c>
      <c r="H108" s="19" t="s">
        <v>125</v>
      </c>
      <c r="I108" s="22">
        <v>40</v>
      </c>
      <c r="J108" s="22" t="s">
        <v>26</v>
      </c>
      <c r="K108" s="14"/>
      <c r="L108" s="6"/>
      <c r="M108" s="1"/>
      <c r="N108" s="1"/>
      <c r="O108" s="28">
        <f>(IF(AND(J108&gt;0,J108&lt;=I108),J108,I108)*(L108-M108+N108))</f>
        <v>0</v>
      </c>
      <c r="P108" s="11"/>
      <c r="Q108" s="1"/>
      <c r="R108" s="1"/>
    </row>
    <row r="109" spans="1:18" ht="146.25">
      <c r="A109">
        <v>13</v>
      </c>
      <c r="B109">
        <v>35</v>
      </c>
      <c r="C109">
        <v>2019</v>
      </c>
      <c r="D109">
        <v>93</v>
      </c>
      <c r="G109" s="14">
        <v>93</v>
      </c>
      <c r="H109" s="19" t="s">
        <v>126</v>
      </c>
      <c r="I109" s="22">
        <v>20040</v>
      </c>
      <c r="J109" s="22" t="s">
        <v>22</v>
      </c>
      <c r="K109" s="14"/>
      <c r="L109" s="6"/>
      <c r="M109" s="1"/>
      <c r="N109" s="1"/>
      <c r="O109" s="28">
        <f>(IF(AND(J109&gt;0,J109&lt;=I109),J109,I109)*(L109-M109+N109))</f>
        <v>0</v>
      </c>
      <c r="P109" s="11"/>
      <c r="Q109" s="1"/>
      <c r="R109" s="1"/>
    </row>
    <row r="110" spans="1:18" ht="90">
      <c r="A110">
        <v>13</v>
      </c>
      <c r="B110">
        <v>35</v>
      </c>
      <c r="C110">
        <v>2019</v>
      </c>
      <c r="D110">
        <v>94</v>
      </c>
      <c r="G110" s="14">
        <v>94</v>
      </c>
      <c r="H110" s="19" t="s">
        <v>127</v>
      </c>
      <c r="I110" s="22">
        <v>5620</v>
      </c>
      <c r="J110" s="22" t="s">
        <v>128</v>
      </c>
      <c r="K110" s="14"/>
      <c r="L110" s="6"/>
      <c r="M110" s="1"/>
      <c r="N110" s="1"/>
      <c r="O110" s="28">
        <f>(IF(AND(J110&gt;0,J110&lt;=I110),J110,I110)*(L110-M110+N110))</f>
        <v>0</v>
      </c>
      <c r="P110" s="11"/>
      <c r="Q110" s="1"/>
      <c r="R110" s="1"/>
    </row>
    <row r="111" spans="1:18" ht="123.75">
      <c r="A111">
        <v>13</v>
      </c>
      <c r="B111">
        <v>35</v>
      </c>
      <c r="C111">
        <v>2019</v>
      </c>
      <c r="D111">
        <v>95</v>
      </c>
      <c r="G111" s="14">
        <v>95</v>
      </c>
      <c r="H111" s="19" t="s">
        <v>129</v>
      </c>
      <c r="I111" s="22">
        <v>110</v>
      </c>
      <c r="J111" s="22" t="s">
        <v>28</v>
      </c>
      <c r="K111" s="14"/>
      <c r="L111" s="6"/>
      <c r="M111" s="1"/>
      <c r="N111" s="1"/>
      <c r="O111" s="28">
        <f>(IF(AND(J111&gt;0,J111&lt;=I111),J111,I111)*(L111-M111+N111))</f>
        <v>0</v>
      </c>
      <c r="P111" s="11"/>
      <c r="Q111" s="1"/>
      <c r="R111" s="1"/>
    </row>
    <row r="112" spans="1:18" ht="90">
      <c r="A112">
        <v>13</v>
      </c>
      <c r="B112">
        <v>35</v>
      </c>
      <c r="C112">
        <v>2019</v>
      </c>
      <c r="D112">
        <v>96</v>
      </c>
      <c r="G112" s="14">
        <v>96</v>
      </c>
      <c r="H112" s="19" t="s">
        <v>130</v>
      </c>
      <c r="I112" s="22">
        <v>210</v>
      </c>
      <c r="J112" s="22" t="s">
        <v>33</v>
      </c>
      <c r="K112" s="14"/>
      <c r="L112" s="6"/>
      <c r="M112" s="1"/>
      <c r="N112" s="1"/>
      <c r="O112" s="28">
        <f>(IF(AND(J112&gt;0,J112&lt;=I112),J112,I112)*(L112-M112+N112))</f>
        <v>0</v>
      </c>
      <c r="P112" s="11"/>
      <c r="Q112" s="1"/>
      <c r="R112" s="1"/>
    </row>
    <row r="113" spans="1:18" ht="15">
      <c r="A113">
        <v>13</v>
      </c>
      <c r="B113">
        <v>35</v>
      </c>
      <c r="C113">
        <v>2019</v>
      </c>
      <c r="D113">
        <v>97</v>
      </c>
      <c r="G113" s="14">
        <v>97</v>
      </c>
      <c r="H113" s="19" t="s">
        <v>131</v>
      </c>
      <c r="I113" s="22">
        <v>130</v>
      </c>
      <c r="J113" s="22" t="s">
        <v>33</v>
      </c>
      <c r="K113" s="14"/>
      <c r="L113" s="6"/>
      <c r="M113" s="1"/>
      <c r="N113" s="1"/>
      <c r="O113" s="28">
        <f>(IF(AND(J113&gt;0,J113&lt;=I113),J113,I113)*(L113-M113+N113))</f>
        <v>0</v>
      </c>
      <c r="P113" s="11"/>
      <c r="Q113" s="1"/>
      <c r="R113" s="1"/>
    </row>
    <row r="114" spans="1:18" ht="33.75">
      <c r="A114">
        <v>13</v>
      </c>
      <c r="B114">
        <v>35</v>
      </c>
      <c r="C114">
        <v>2019</v>
      </c>
      <c r="D114">
        <v>98</v>
      </c>
      <c r="G114" s="14">
        <v>98</v>
      </c>
      <c r="H114" s="19" t="s">
        <v>132</v>
      </c>
      <c r="I114" s="22">
        <v>20</v>
      </c>
      <c r="J114" s="22" t="s">
        <v>33</v>
      </c>
      <c r="K114" s="14"/>
      <c r="L114" s="6"/>
      <c r="M114" s="1"/>
      <c r="N114" s="1"/>
      <c r="O114" s="28">
        <f>(IF(AND(J114&gt;0,J114&lt;=I114),J114,I114)*(L114-M114+N114))</f>
        <v>0</v>
      </c>
      <c r="P114" s="11"/>
      <c r="Q114" s="1"/>
      <c r="R114" s="1"/>
    </row>
    <row r="115" spans="1:18" ht="112.5">
      <c r="A115">
        <v>13</v>
      </c>
      <c r="B115">
        <v>35</v>
      </c>
      <c r="C115">
        <v>2019</v>
      </c>
      <c r="D115">
        <v>99</v>
      </c>
      <c r="G115" s="14">
        <v>99</v>
      </c>
      <c r="H115" s="19" t="s">
        <v>133</v>
      </c>
      <c r="I115" s="22">
        <v>48</v>
      </c>
      <c r="J115" s="22" t="s">
        <v>38</v>
      </c>
      <c r="K115" s="14"/>
      <c r="L115" s="6"/>
      <c r="M115" s="1"/>
      <c r="N115" s="1"/>
      <c r="O115" s="28">
        <f>(IF(AND(J115&gt;0,J115&lt;=I115),J115,I115)*(L115-M115+N115))</f>
        <v>0</v>
      </c>
      <c r="P115" s="11"/>
      <c r="Q115" s="1"/>
      <c r="R115" s="1"/>
    </row>
    <row r="116" spans="1:18" ht="123.75">
      <c r="A116">
        <v>13</v>
      </c>
      <c r="B116">
        <v>35</v>
      </c>
      <c r="C116">
        <v>2019</v>
      </c>
      <c r="D116">
        <v>100</v>
      </c>
      <c r="G116" s="14">
        <v>100</v>
      </c>
      <c r="H116" s="19" t="s">
        <v>134</v>
      </c>
      <c r="I116" s="22">
        <v>70</v>
      </c>
      <c r="J116" s="22" t="s">
        <v>92</v>
      </c>
      <c r="K116" s="14"/>
      <c r="L116" s="6"/>
      <c r="M116" s="1"/>
      <c r="N116" s="1"/>
      <c r="O116" s="28">
        <f>(IF(AND(J116&gt;0,J116&lt;=I116),J116,I116)*(L116-M116+N116))</f>
        <v>0</v>
      </c>
      <c r="P116" s="11"/>
      <c r="Q116" s="1"/>
      <c r="R116" s="1"/>
    </row>
    <row r="117" spans="1:18" ht="146.25">
      <c r="A117">
        <v>13</v>
      </c>
      <c r="B117">
        <v>35</v>
      </c>
      <c r="C117">
        <v>2019</v>
      </c>
      <c r="D117">
        <v>101</v>
      </c>
      <c r="G117" s="14">
        <v>101</v>
      </c>
      <c r="H117" s="19" t="s">
        <v>135</v>
      </c>
      <c r="I117" s="22">
        <v>400</v>
      </c>
      <c r="J117" s="22" t="s">
        <v>22</v>
      </c>
      <c r="K117" s="14"/>
      <c r="L117" s="6"/>
      <c r="M117" s="1"/>
      <c r="N117" s="1"/>
      <c r="O117" s="28">
        <f>(IF(AND(J117&gt;0,J117&lt;=I117),J117,I117)*(L117-M117+N117))</f>
        <v>0</v>
      </c>
      <c r="P117" s="11"/>
      <c r="Q117" s="1"/>
      <c r="R117" s="1"/>
    </row>
    <row r="118" spans="1:18" ht="146.25">
      <c r="A118">
        <v>13</v>
      </c>
      <c r="B118">
        <v>35</v>
      </c>
      <c r="C118">
        <v>2019</v>
      </c>
      <c r="D118">
        <v>102</v>
      </c>
      <c r="G118" s="14">
        <v>102</v>
      </c>
      <c r="H118" s="19" t="s">
        <v>136</v>
      </c>
      <c r="I118" s="22">
        <v>600</v>
      </c>
      <c r="J118" s="22" t="s">
        <v>22</v>
      </c>
      <c r="K118" s="14"/>
      <c r="L118" s="6"/>
      <c r="M118" s="1"/>
      <c r="N118" s="1"/>
      <c r="O118" s="28">
        <f>(IF(AND(J118&gt;0,J118&lt;=I118),J118,I118)*(L118-M118+N118))</f>
        <v>0</v>
      </c>
      <c r="P118" s="11"/>
      <c r="Q118" s="1"/>
      <c r="R118" s="1"/>
    </row>
    <row r="119" spans="1:18" ht="146.25">
      <c r="A119">
        <v>13</v>
      </c>
      <c r="B119">
        <v>35</v>
      </c>
      <c r="C119">
        <v>2019</v>
      </c>
      <c r="D119">
        <v>103</v>
      </c>
      <c r="G119" s="14">
        <v>103</v>
      </c>
      <c r="H119" s="19" t="s">
        <v>137</v>
      </c>
      <c r="I119" s="22">
        <v>600</v>
      </c>
      <c r="J119" s="22" t="s">
        <v>22</v>
      </c>
      <c r="K119" s="14"/>
      <c r="L119" s="6"/>
      <c r="M119" s="1"/>
      <c r="N119" s="1"/>
      <c r="O119" s="28">
        <f>(IF(AND(J119&gt;0,J119&lt;=I119),J119,I119)*(L119-M119+N119))</f>
        <v>0</v>
      </c>
      <c r="P119" s="11"/>
      <c r="Q119" s="1"/>
      <c r="R119" s="1"/>
    </row>
    <row r="120" spans="1:18" ht="90">
      <c r="A120">
        <v>13</v>
      </c>
      <c r="B120">
        <v>35</v>
      </c>
      <c r="C120">
        <v>2019</v>
      </c>
      <c r="D120">
        <v>104</v>
      </c>
      <c r="G120" s="14">
        <v>104</v>
      </c>
      <c r="H120" s="19" t="s">
        <v>138</v>
      </c>
      <c r="I120" s="22">
        <v>200</v>
      </c>
      <c r="J120" s="22" t="s">
        <v>22</v>
      </c>
      <c r="K120" s="14"/>
      <c r="L120" s="6"/>
      <c r="M120" s="1"/>
      <c r="N120" s="1"/>
      <c r="O120" s="28">
        <f>(IF(AND(J120&gt;0,J120&lt;=I120),J120,I120)*(L120-M120+N120))</f>
        <v>0</v>
      </c>
      <c r="P120" s="11"/>
      <c r="Q120" s="1"/>
      <c r="R120" s="1"/>
    </row>
    <row r="121" spans="1:18" ht="247.5">
      <c r="A121">
        <v>13</v>
      </c>
      <c r="B121">
        <v>35</v>
      </c>
      <c r="C121">
        <v>2019</v>
      </c>
      <c r="D121">
        <v>105</v>
      </c>
      <c r="G121" s="14">
        <v>105</v>
      </c>
      <c r="H121" s="19" t="s">
        <v>139</v>
      </c>
      <c r="I121" s="22">
        <v>300</v>
      </c>
      <c r="J121" s="22" t="s">
        <v>22</v>
      </c>
      <c r="K121" s="14"/>
      <c r="L121" s="6"/>
      <c r="M121" s="1"/>
      <c r="N121" s="1"/>
      <c r="O121" s="28">
        <f>(IF(AND(J121&gt;0,J121&lt;=I121),J121,I121)*(L121-M121+N121))</f>
        <v>0</v>
      </c>
      <c r="P121" s="11"/>
      <c r="Q121" s="1"/>
      <c r="R121" s="1"/>
    </row>
    <row r="122" spans="1:18" ht="15">
      <c r="A122">
        <v>13</v>
      </c>
      <c r="B122">
        <v>35</v>
      </c>
      <c r="C122">
        <v>2019</v>
      </c>
      <c r="D122">
        <v>106</v>
      </c>
      <c r="G122" s="14">
        <v>106</v>
      </c>
      <c r="H122" s="19" t="s">
        <v>140</v>
      </c>
      <c r="I122" s="22">
        <v>80</v>
      </c>
      <c r="J122" s="22" t="s">
        <v>141</v>
      </c>
      <c r="K122" s="14"/>
      <c r="L122" s="6"/>
      <c r="M122" s="1"/>
      <c r="N122" s="1"/>
      <c r="O122" s="28">
        <f>(IF(AND(J122&gt;0,J122&lt;=I122),J122,I122)*(L122-M122+N122))</f>
        <v>0</v>
      </c>
      <c r="P122" s="11"/>
      <c r="Q122" s="1"/>
      <c r="R122" s="1"/>
    </row>
    <row r="123" spans="1:18" ht="15">
      <c r="A123">
        <v>13</v>
      </c>
      <c r="B123">
        <v>35</v>
      </c>
      <c r="C123">
        <v>2019</v>
      </c>
      <c r="D123">
        <v>107</v>
      </c>
      <c r="G123" s="14">
        <v>107</v>
      </c>
      <c r="H123" s="19" t="s">
        <v>142</v>
      </c>
      <c r="I123" s="22">
        <v>150</v>
      </c>
      <c r="J123" s="22" t="s">
        <v>22</v>
      </c>
      <c r="K123" s="14"/>
      <c r="L123" s="6"/>
      <c r="M123" s="1"/>
      <c r="N123" s="1"/>
      <c r="O123" s="28">
        <f>(IF(AND(J123&gt;0,J123&lt;=I123),J123,I123)*(L123-M123+N123))</f>
        <v>0</v>
      </c>
      <c r="P123" s="11"/>
      <c r="Q123" s="1"/>
      <c r="R123" s="1"/>
    </row>
    <row r="124" spans="1:18" ht="168.75">
      <c r="A124">
        <v>13</v>
      </c>
      <c r="B124">
        <v>35</v>
      </c>
      <c r="C124">
        <v>2019</v>
      </c>
      <c r="D124">
        <v>108</v>
      </c>
      <c r="G124" s="14">
        <v>108</v>
      </c>
      <c r="H124" s="19" t="s">
        <v>143</v>
      </c>
      <c r="I124" s="22">
        <v>10</v>
      </c>
      <c r="J124" s="22" t="s">
        <v>128</v>
      </c>
      <c r="K124" s="14"/>
      <c r="L124" s="6"/>
      <c r="M124" s="1"/>
      <c r="N124" s="1"/>
      <c r="O124" s="28">
        <f>(IF(AND(J124&gt;0,J124&lt;=I124),J124,I124)*(L124-M124+N124))</f>
        <v>0</v>
      </c>
      <c r="P124" s="11"/>
      <c r="Q124" s="1"/>
      <c r="R124" s="1"/>
    </row>
    <row r="125" spans="1:18" ht="123.75">
      <c r="A125">
        <v>13</v>
      </c>
      <c r="B125">
        <v>35</v>
      </c>
      <c r="C125">
        <v>2019</v>
      </c>
      <c r="D125">
        <v>109</v>
      </c>
      <c r="G125" s="14">
        <v>109</v>
      </c>
      <c r="H125" s="19" t="s">
        <v>144</v>
      </c>
      <c r="I125" s="22">
        <v>400</v>
      </c>
      <c r="J125" s="22" t="s">
        <v>30</v>
      </c>
      <c r="K125" s="14"/>
      <c r="L125" s="6"/>
      <c r="M125" s="1"/>
      <c r="N125" s="1"/>
      <c r="O125" s="28">
        <f>(IF(AND(J125&gt;0,J125&lt;=I125),J125,I125)*(L125-M125+N125))</f>
        <v>0</v>
      </c>
      <c r="P125" s="11"/>
      <c r="Q125" s="1"/>
      <c r="R125" s="1"/>
    </row>
    <row r="126" spans="1:18" ht="123.75">
      <c r="A126">
        <v>13</v>
      </c>
      <c r="B126">
        <v>35</v>
      </c>
      <c r="C126">
        <v>2019</v>
      </c>
      <c r="D126">
        <v>110</v>
      </c>
      <c r="G126" s="14">
        <v>110</v>
      </c>
      <c r="H126" s="19" t="s">
        <v>145</v>
      </c>
      <c r="I126" s="22">
        <v>130</v>
      </c>
      <c r="J126" s="22" t="s">
        <v>30</v>
      </c>
      <c r="K126" s="14"/>
      <c r="L126" s="6"/>
      <c r="M126" s="1"/>
      <c r="N126" s="1"/>
      <c r="O126" s="28">
        <f>(IF(AND(J126&gt;0,J126&lt;=I126),J126,I126)*(L126-M126+N126))</f>
        <v>0</v>
      </c>
      <c r="P126" s="11"/>
      <c r="Q126" s="1"/>
      <c r="R126" s="1"/>
    </row>
    <row r="127" spans="1:18" ht="146.25">
      <c r="A127">
        <v>13</v>
      </c>
      <c r="B127">
        <v>35</v>
      </c>
      <c r="C127">
        <v>2019</v>
      </c>
      <c r="D127">
        <v>111</v>
      </c>
      <c r="G127" s="14">
        <v>111</v>
      </c>
      <c r="H127" s="19" t="s">
        <v>146</v>
      </c>
      <c r="I127" s="22">
        <v>1600</v>
      </c>
      <c r="J127" s="22" t="s">
        <v>26</v>
      </c>
      <c r="K127" s="14"/>
      <c r="L127" s="6"/>
      <c r="M127" s="1"/>
      <c r="N127" s="1"/>
      <c r="O127" s="28">
        <f>(IF(AND(J127&gt;0,J127&lt;=I127),J127,I127)*(L127-M127+N127))</f>
        <v>0</v>
      </c>
      <c r="P127" s="11"/>
      <c r="Q127" s="1"/>
      <c r="R127" s="1"/>
    </row>
    <row r="128" spans="1:18" ht="146.25">
      <c r="A128">
        <v>13</v>
      </c>
      <c r="B128">
        <v>35</v>
      </c>
      <c r="C128">
        <v>2019</v>
      </c>
      <c r="D128">
        <v>112</v>
      </c>
      <c r="G128" s="14">
        <v>112</v>
      </c>
      <c r="H128" s="19" t="s">
        <v>147</v>
      </c>
      <c r="I128" s="22">
        <v>275</v>
      </c>
      <c r="J128" s="22" t="s">
        <v>26</v>
      </c>
      <c r="K128" s="14"/>
      <c r="L128" s="6"/>
      <c r="M128" s="1"/>
      <c r="N128" s="1"/>
      <c r="O128" s="28">
        <f>(IF(AND(J128&gt;0,J128&lt;=I128),J128,I128)*(L128-M128+N128))</f>
        <v>0</v>
      </c>
      <c r="P128" s="11"/>
      <c r="Q128" s="1"/>
      <c r="R128" s="1"/>
    </row>
    <row r="129" spans="1:18" ht="146.25">
      <c r="A129">
        <v>13</v>
      </c>
      <c r="B129">
        <v>35</v>
      </c>
      <c r="C129">
        <v>2019</v>
      </c>
      <c r="D129">
        <v>113</v>
      </c>
      <c r="G129" s="14">
        <v>113</v>
      </c>
      <c r="H129" s="19" t="s">
        <v>148</v>
      </c>
      <c r="I129" s="22">
        <v>150</v>
      </c>
      <c r="J129" s="22" t="s">
        <v>22</v>
      </c>
      <c r="K129" s="14"/>
      <c r="L129" s="6"/>
      <c r="M129" s="1"/>
      <c r="N129" s="1"/>
      <c r="O129" s="28">
        <f>(IF(AND(J129&gt;0,J129&lt;=I129),J129,I129)*(L129-M129+N129))</f>
        <v>0</v>
      </c>
      <c r="P129" s="11"/>
      <c r="Q129" s="1"/>
      <c r="R129" s="1"/>
    </row>
    <row r="130" spans="1:18" ht="180">
      <c r="A130">
        <v>13</v>
      </c>
      <c r="B130">
        <v>35</v>
      </c>
      <c r="C130">
        <v>2019</v>
      </c>
      <c r="D130">
        <v>114</v>
      </c>
      <c r="G130" s="14">
        <v>114</v>
      </c>
      <c r="H130" s="19" t="s">
        <v>149</v>
      </c>
      <c r="I130" s="22">
        <v>140</v>
      </c>
      <c r="J130" s="22" t="s">
        <v>33</v>
      </c>
      <c r="K130" s="14"/>
      <c r="L130" s="6"/>
      <c r="M130" s="1"/>
      <c r="N130" s="1"/>
      <c r="O130" s="28">
        <f>(IF(AND(J130&gt;0,J130&lt;=I130),J130,I130)*(L130-M130+N130))</f>
        <v>0</v>
      </c>
      <c r="P130" s="11"/>
      <c r="Q130" s="1"/>
      <c r="R130" s="1"/>
    </row>
    <row r="131" spans="1:18" ht="15">
      <c r="A131">
        <v>13</v>
      </c>
      <c r="B131">
        <v>35</v>
      </c>
      <c r="C131">
        <v>2019</v>
      </c>
      <c r="D131">
        <v>115</v>
      </c>
      <c r="G131" s="14">
        <v>115</v>
      </c>
      <c r="H131" s="19" t="s">
        <v>150</v>
      </c>
      <c r="I131" s="22">
        <v>40</v>
      </c>
      <c r="J131" s="22" t="s">
        <v>26</v>
      </c>
      <c r="K131" s="14"/>
      <c r="L131" s="6"/>
      <c r="M131" s="1"/>
      <c r="N131" s="1"/>
      <c r="O131" s="28">
        <f>(IF(AND(J131&gt;0,J131&lt;=I131),J131,I131)*(L131-M131+N131))</f>
        <v>0</v>
      </c>
      <c r="P131" s="11"/>
      <c r="Q131" s="1"/>
      <c r="R131" s="1"/>
    </row>
    <row r="132" spans="1:18" ht="101.25">
      <c r="A132">
        <v>13</v>
      </c>
      <c r="B132">
        <v>35</v>
      </c>
      <c r="C132">
        <v>2019</v>
      </c>
      <c r="D132">
        <v>116</v>
      </c>
      <c r="G132" s="14">
        <v>116</v>
      </c>
      <c r="H132" s="19" t="s">
        <v>151</v>
      </c>
      <c r="I132" s="22">
        <v>1390</v>
      </c>
      <c r="J132" s="22" t="s">
        <v>28</v>
      </c>
      <c r="K132" s="14"/>
      <c r="L132" s="6"/>
      <c r="M132" s="1"/>
      <c r="N132" s="1"/>
      <c r="O132" s="28">
        <f>(IF(AND(J132&gt;0,J132&lt;=I132),J132,I132)*(L132-M132+N132))</f>
        <v>0</v>
      </c>
      <c r="P132" s="11"/>
      <c r="Q132" s="1"/>
      <c r="R132" s="1"/>
    </row>
    <row r="133" spans="1:18" ht="101.25">
      <c r="A133">
        <v>13</v>
      </c>
      <c r="B133">
        <v>35</v>
      </c>
      <c r="C133">
        <v>2019</v>
      </c>
      <c r="D133">
        <v>117</v>
      </c>
      <c r="G133" s="14">
        <v>117</v>
      </c>
      <c r="H133" s="19" t="s">
        <v>152</v>
      </c>
      <c r="I133" s="22">
        <v>65</v>
      </c>
      <c r="J133" s="22" t="s">
        <v>30</v>
      </c>
      <c r="K133" s="14"/>
      <c r="L133" s="6"/>
      <c r="M133" s="1"/>
      <c r="N133" s="1"/>
      <c r="O133" s="28">
        <f>(IF(AND(J133&gt;0,J133&lt;=I133),J133,I133)*(L133-M133+N133))</f>
        <v>0</v>
      </c>
      <c r="P133" s="11"/>
      <c r="Q133" s="1"/>
      <c r="R133" s="1"/>
    </row>
    <row r="134" spans="1:18" ht="112.5">
      <c r="A134">
        <v>13</v>
      </c>
      <c r="B134">
        <v>35</v>
      </c>
      <c r="C134">
        <v>2019</v>
      </c>
      <c r="D134">
        <v>118</v>
      </c>
      <c r="G134" s="14">
        <v>118</v>
      </c>
      <c r="H134" s="19" t="s">
        <v>153</v>
      </c>
      <c r="I134" s="22">
        <v>40</v>
      </c>
      <c r="J134" s="22" t="s">
        <v>22</v>
      </c>
      <c r="K134" s="14"/>
      <c r="L134" s="6"/>
      <c r="M134" s="1"/>
      <c r="N134" s="1"/>
      <c r="O134" s="28">
        <f>(IF(AND(J134&gt;0,J134&lt;=I134),J134,I134)*(L134-M134+N134))</f>
        <v>0</v>
      </c>
      <c r="P134" s="11"/>
      <c r="Q134" s="1"/>
      <c r="R134" s="1"/>
    </row>
    <row r="135" spans="1:18" ht="112.5">
      <c r="A135">
        <v>13</v>
      </c>
      <c r="B135">
        <v>35</v>
      </c>
      <c r="C135">
        <v>2019</v>
      </c>
      <c r="D135">
        <v>119</v>
      </c>
      <c r="G135" s="14">
        <v>119</v>
      </c>
      <c r="H135" s="19" t="s">
        <v>154</v>
      </c>
      <c r="I135" s="22">
        <v>11</v>
      </c>
      <c r="J135" s="22" t="s">
        <v>33</v>
      </c>
      <c r="K135" s="14"/>
      <c r="L135" s="6"/>
      <c r="M135" s="1"/>
      <c r="N135" s="1"/>
      <c r="O135" s="28">
        <f>(IF(AND(J135&gt;0,J135&lt;=I135),J135,I135)*(L135-M135+N135))</f>
        <v>0</v>
      </c>
      <c r="P135" s="11"/>
      <c r="Q135" s="1"/>
      <c r="R135" s="1"/>
    </row>
    <row r="136" spans="1:18" ht="90">
      <c r="A136">
        <v>13</v>
      </c>
      <c r="B136">
        <v>35</v>
      </c>
      <c r="C136">
        <v>2019</v>
      </c>
      <c r="D136">
        <v>120</v>
      </c>
      <c r="G136" s="14">
        <v>120</v>
      </c>
      <c r="H136" s="19" t="s">
        <v>155</v>
      </c>
      <c r="I136" s="22">
        <v>850</v>
      </c>
      <c r="J136" s="22" t="s">
        <v>22</v>
      </c>
      <c r="K136" s="14"/>
      <c r="L136" s="6"/>
      <c r="M136" s="1"/>
      <c r="N136" s="1"/>
      <c r="O136" s="28">
        <f>(IF(AND(J136&gt;0,J136&lt;=I136),J136,I136)*(L136-M136+N136))</f>
        <v>0</v>
      </c>
      <c r="P136" s="11"/>
      <c r="Q136" s="1"/>
      <c r="R136" s="1"/>
    </row>
    <row r="137" spans="1:18" ht="123.75">
      <c r="A137">
        <v>13</v>
      </c>
      <c r="B137">
        <v>35</v>
      </c>
      <c r="C137">
        <v>2019</v>
      </c>
      <c r="D137">
        <v>121</v>
      </c>
      <c r="G137" s="14">
        <v>121</v>
      </c>
      <c r="H137" s="19" t="s">
        <v>156</v>
      </c>
      <c r="I137" s="22">
        <v>5030</v>
      </c>
      <c r="J137" s="22" t="s">
        <v>26</v>
      </c>
      <c r="K137" s="14"/>
      <c r="L137" s="6"/>
      <c r="M137" s="1"/>
      <c r="N137" s="1"/>
      <c r="O137" s="28">
        <f>(IF(AND(J137&gt;0,J137&lt;=I137),J137,I137)*(L137-M137+N137))</f>
        <v>0</v>
      </c>
      <c r="P137" s="11"/>
      <c r="Q137" s="1"/>
      <c r="R137" s="1"/>
    </row>
    <row r="138" spans="1:18" ht="180">
      <c r="A138">
        <v>13</v>
      </c>
      <c r="B138">
        <v>35</v>
      </c>
      <c r="C138">
        <v>2019</v>
      </c>
      <c r="D138">
        <v>122</v>
      </c>
      <c r="G138" s="14">
        <v>122</v>
      </c>
      <c r="H138" s="19" t="s">
        <v>157</v>
      </c>
      <c r="I138" s="22">
        <v>20</v>
      </c>
      <c r="J138" s="22" t="s">
        <v>26</v>
      </c>
      <c r="K138" s="14"/>
      <c r="L138" s="6"/>
      <c r="M138" s="1"/>
      <c r="N138" s="1"/>
      <c r="O138" s="28">
        <f>(IF(AND(J138&gt;0,J138&lt;=I138),J138,I138)*(L138-M138+N138))</f>
        <v>0</v>
      </c>
      <c r="P138" s="11"/>
      <c r="Q138" s="1"/>
      <c r="R138" s="1"/>
    </row>
    <row r="139" spans="1:18" ht="15">
      <c r="A139">
        <v>13</v>
      </c>
      <c r="B139">
        <v>35</v>
      </c>
      <c r="C139">
        <v>2019</v>
      </c>
      <c r="D139">
        <v>123</v>
      </c>
      <c r="G139" s="14">
        <v>123</v>
      </c>
      <c r="H139" s="19" t="s">
        <v>158</v>
      </c>
      <c r="I139" s="22">
        <v>50</v>
      </c>
      <c r="J139" s="22" t="s">
        <v>30</v>
      </c>
      <c r="K139" s="14"/>
      <c r="L139" s="6"/>
      <c r="M139" s="1"/>
      <c r="N139" s="1"/>
      <c r="O139" s="28">
        <f>(IF(AND(J139&gt;0,J139&lt;=I139),J139,I139)*(L139-M139+N139))</f>
        <v>0</v>
      </c>
      <c r="P139" s="11"/>
      <c r="Q139" s="1"/>
      <c r="R139" s="1"/>
    </row>
    <row r="140" spans="1:18" ht="146.25">
      <c r="A140">
        <v>13</v>
      </c>
      <c r="B140">
        <v>35</v>
      </c>
      <c r="C140">
        <v>2019</v>
      </c>
      <c r="D140">
        <v>124</v>
      </c>
      <c r="G140" s="14">
        <v>124</v>
      </c>
      <c r="H140" s="19" t="s">
        <v>159</v>
      </c>
      <c r="I140" s="22">
        <v>10</v>
      </c>
      <c r="J140" s="22" t="s">
        <v>22</v>
      </c>
      <c r="K140" s="14"/>
      <c r="L140" s="6"/>
      <c r="M140" s="1"/>
      <c r="N140" s="1"/>
      <c r="O140" s="28">
        <f>(IF(AND(J140&gt;0,J140&lt;=I140),J140,I140)*(L140-M140+N140))</f>
        <v>0</v>
      </c>
      <c r="P140" s="11"/>
      <c r="Q140" s="1"/>
      <c r="R140" s="1"/>
    </row>
    <row r="141" spans="1:18" ht="157.5">
      <c r="A141">
        <v>13</v>
      </c>
      <c r="B141">
        <v>35</v>
      </c>
      <c r="C141">
        <v>2019</v>
      </c>
      <c r="D141">
        <v>125</v>
      </c>
      <c r="G141" s="14">
        <v>125</v>
      </c>
      <c r="H141" s="19" t="s">
        <v>160</v>
      </c>
      <c r="I141" s="22">
        <v>450</v>
      </c>
      <c r="J141" s="22" t="s">
        <v>33</v>
      </c>
      <c r="K141" s="14"/>
      <c r="L141" s="6"/>
      <c r="M141" s="1"/>
      <c r="N141" s="1"/>
      <c r="O141" s="28">
        <f>(IF(AND(J141&gt;0,J141&lt;=I141),J141,I141)*(L141-M141+N141))</f>
        <v>0</v>
      </c>
      <c r="P141" s="11"/>
      <c r="Q141" s="1"/>
      <c r="R141" s="1"/>
    </row>
    <row r="142" spans="1:18" ht="157.5">
      <c r="A142">
        <v>13</v>
      </c>
      <c r="B142">
        <v>35</v>
      </c>
      <c r="C142">
        <v>2019</v>
      </c>
      <c r="D142">
        <v>126</v>
      </c>
      <c r="G142" s="14">
        <v>126</v>
      </c>
      <c r="H142" s="19" t="s">
        <v>161</v>
      </c>
      <c r="I142" s="22">
        <v>300</v>
      </c>
      <c r="J142" s="22" t="s">
        <v>22</v>
      </c>
      <c r="K142" s="14"/>
      <c r="L142" s="6"/>
      <c r="M142" s="1"/>
      <c r="N142" s="1"/>
      <c r="O142" s="28">
        <f>(IF(AND(J142&gt;0,J142&lt;=I142),J142,I142)*(L142-M142+N142))</f>
        <v>0</v>
      </c>
      <c r="P142" s="11"/>
      <c r="Q142" s="1"/>
      <c r="R142" s="1"/>
    </row>
    <row r="143" spans="1:18" ht="67.5">
      <c r="A143">
        <v>13</v>
      </c>
      <c r="B143">
        <v>35</v>
      </c>
      <c r="C143">
        <v>2019</v>
      </c>
      <c r="D143">
        <v>127</v>
      </c>
      <c r="G143" s="14">
        <v>127</v>
      </c>
      <c r="H143" s="19" t="s">
        <v>162</v>
      </c>
      <c r="I143" s="22">
        <v>100</v>
      </c>
      <c r="J143" s="22" t="s">
        <v>22</v>
      </c>
      <c r="K143" s="14"/>
      <c r="L143" s="6"/>
      <c r="M143" s="1"/>
      <c r="N143" s="1"/>
      <c r="O143" s="28">
        <f>(IF(AND(J143&gt;0,J143&lt;=I143),J143,I143)*(L143-M143+N143))</f>
        <v>0</v>
      </c>
      <c r="P143" s="11"/>
      <c r="Q143" s="1"/>
      <c r="R143" s="1"/>
    </row>
    <row r="144" spans="1:18" ht="123.75">
      <c r="A144">
        <v>13</v>
      </c>
      <c r="B144">
        <v>35</v>
      </c>
      <c r="C144">
        <v>2019</v>
      </c>
      <c r="D144">
        <v>128</v>
      </c>
      <c r="G144" s="14">
        <v>128</v>
      </c>
      <c r="H144" s="19" t="s">
        <v>163</v>
      </c>
      <c r="I144" s="22">
        <v>30</v>
      </c>
      <c r="J144" s="22" t="s">
        <v>22</v>
      </c>
      <c r="K144" s="14"/>
      <c r="L144" s="6"/>
      <c r="M144" s="1"/>
      <c r="N144" s="1"/>
      <c r="O144" s="28">
        <f>(IF(AND(J144&gt;0,J144&lt;=I144),J144,I144)*(L144-M144+N144))</f>
        <v>0</v>
      </c>
      <c r="P144" s="11"/>
      <c r="Q144" s="1"/>
      <c r="R144" s="1"/>
    </row>
    <row r="145" spans="1:18" ht="112.5">
      <c r="A145">
        <v>13</v>
      </c>
      <c r="B145">
        <v>35</v>
      </c>
      <c r="C145">
        <v>2019</v>
      </c>
      <c r="D145">
        <v>129</v>
      </c>
      <c r="G145" s="14">
        <v>129</v>
      </c>
      <c r="H145" s="19" t="s">
        <v>164</v>
      </c>
      <c r="I145" s="22">
        <v>60</v>
      </c>
      <c r="J145" s="22" t="s">
        <v>22</v>
      </c>
      <c r="K145" s="14"/>
      <c r="L145" s="6"/>
      <c r="M145" s="1"/>
      <c r="N145" s="1"/>
      <c r="O145" s="28">
        <f>(IF(AND(J145&gt;0,J145&lt;=I145),J145,I145)*(L145-M145+N145))</f>
        <v>0</v>
      </c>
      <c r="P145" s="11"/>
      <c r="Q145" s="1"/>
      <c r="R145" s="1"/>
    </row>
    <row r="146" spans="1:18" ht="112.5">
      <c r="A146">
        <v>13</v>
      </c>
      <c r="B146">
        <v>35</v>
      </c>
      <c r="C146">
        <v>2019</v>
      </c>
      <c r="D146">
        <v>130</v>
      </c>
      <c r="G146" s="14">
        <v>130</v>
      </c>
      <c r="H146" s="19" t="s">
        <v>165</v>
      </c>
      <c r="I146" s="22">
        <v>120</v>
      </c>
      <c r="J146" s="22" t="s">
        <v>33</v>
      </c>
      <c r="K146" s="14"/>
      <c r="L146" s="6"/>
      <c r="M146" s="1"/>
      <c r="N146" s="1"/>
      <c r="O146" s="28">
        <f>(IF(AND(J146&gt;0,J146&lt;=I146),J146,I146)*(L146-M146+N146))</f>
        <v>0</v>
      </c>
      <c r="P146" s="11"/>
      <c r="Q146" s="1"/>
      <c r="R146" s="1"/>
    </row>
    <row r="147" spans="1:18" ht="101.25">
      <c r="A147">
        <v>13</v>
      </c>
      <c r="B147">
        <v>35</v>
      </c>
      <c r="C147">
        <v>2019</v>
      </c>
      <c r="D147">
        <v>131</v>
      </c>
      <c r="G147" s="14">
        <v>131</v>
      </c>
      <c r="H147" s="19" t="s">
        <v>166</v>
      </c>
      <c r="I147" s="22">
        <v>400</v>
      </c>
      <c r="J147" s="22" t="s">
        <v>33</v>
      </c>
      <c r="K147" s="14"/>
      <c r="L147" s="6"/>
      <c r="M147" s="1"/>
      <c r="N147" s="1"/>
      <c r="O147" s="28">
        <f>(IF(AND(J147&gt;0,J147&lt;=I147),J147,I147)*(L147-M147+N147))</f>
        <v>0</v>
      </c>
      <c r="P147" s="11"/>
      <c r="Q147" s="1"/>
      <c r="R147" s="1"/>
    </row>
    <row r="148" spans="1:18" ht="90">
      <c r="A148">
        <v>13</v>
      </c>
      <c r="B148">
        <v>35</v>
      </c>
      <c r="C148">
        <v>2019</v>
      </c>
      <c r="D148">
        <v>132</v>
      </c>
      <c r="G148" s="14">
        <v>132</v>
      </c>
      <c r="H148" s="19" t="s">
        <v>167</v>
      </c>
      <c r="I148" s="22">
        <v>120</v>
      </c>
      <c r="J148" s="22" t="s">
        <v>33</v>
      </c>
      <c r="K148" s="14"/>
      <c r="L148" s="6"/>
      <c r="M148" s="1"/>
      <c r="N148" s="1"/>
      <c r="O148" s="28">
        <f>(IF(AND(J148&gt;0,J148&lt;=I148),J148,I148)*(L148-M148+N148))</f>
        <v>0</v>
      </c>
      <c r="P148" s="11"/>
      <c r="Q148" s="1"/>
      <c r="R148" s="1"/>
    </row>
    <row r="149" spans="1:18" ht="15">
      <c r="A149">
        <v>13</v>
      </c>
      <c r="B149">
        <v>35</v>
      </c>
      <c r="C149">
        <v>2019</v>
      </c>
      <c r="D149">
        <v>133</v>
      </c>
      <c r="G149" s="14">
        <v>133</v>
      </c>
      <c r="H149" s="19" t="s">
        <v>168</v>
      </c>
      <c r="I149" s="22">
        <v>10</v>
      </c>
      <c r="J149" s="22" t="s">
        <v>22</v>
      </c>
      <c r="K149" s="14"/>
      <c r="L149" s="6"/>
      <c r="M149" s="1"/>
      <c r="N149" s="1"/>
      <c r="O149" s="28">
        <f>(IF(AND(J149&gt;0,J149&lt;=I149),J149,I149)*(L149-M149+N149))</f>
        <v>0</v>
      </c>
      <c r="P149" s="11"/>
      <c r="Q149" s="1"/>
      <c r="R149" s="1"/>
    </row>
    <row r="150" spans="1:18" ht="123.75">
      <c r="A150">
        <v>13</v>
      </c>
      <c r="B150">
        <v>35</v>
      </c>
      <c r="C150">
        <v>2019</v>
      </c>
      <c r="D150">
        <v>134</v>
      </c>
      <c r="G150" s="14">
        <v>134</v>
      </c>
      <c r="H150" s="19" t="s">
        <v>169</v>
      </c>
      <c r="I150" s="22">
        <v>190</v>
      </c>
      <c r="J150" s="22" t="s">
        <v>92</v>
      </c>
      <c r="K150" s="14"/>
      <c r="L150" s="6"/>
      <c r="M150" s="1"/>
      <c r="N150" s="1"/>
      <c r="O150" s="28">
        <f>(IF(AND(J150&gt;0,J150&lt;=I150),J150,I150)*(L150-M150+N150))</f>
        <v>0</v>
      </c>
      <c r="P150" s="11"/>
      <c r="Q150" s="1"/>
      <c r="R150" s="1"/>
    </row>
    <row r="151" spans="1:18" ht="157.5">
      <c r="A151">
        <v>13</v>
      </c>
      <c r="B151">
        <v>35</v>
      </c>
      <c r="C151">
        <v>2019</v>
      </c>
      <c r="D151">
        <v>135</v>
      </c>
      <c r="G151" s="14">
        <v>135</v>
      </c>
      <c r="H151" s="19" t="s">
        <v>170</v>
      </c>
      <c r="I151" s="22">
        <v>1460</v>
      </c>
      <c r="J151" s="22" t="s">
        <v>22</v>
      </c>
      <c r="K151" s="14"/>
      <c r="L151" s="6"/>
      <c r="M151" s="1"/>
      <c r="N151" s="1"/>
      <c r="O151" s="28">
        <f>(IF(AND(J151&gt;0,J151&lt;=I151),J151,I151)*(L151-M151+N151))</f>
        <v>0</v>
      </c>
      <c r="P151" s="11"/>
      <c r="Q151" s="1"/>
      <c r="R151" s="1"/>
    </row>
    <row r="152" spans="1:18" ht="101.25">
      <c r="A152">
        <v>13</v>
      </c>
      <c r="B152">
        <v>35</v>
      </c>
      <c r="C152">
        <v>2019</v>
      </c>
      <c r="D152">
        <v>136</v>
      </c>
      <c r="G152" s="14">
        <v>136</v>
      </c>
      <c r="H152" s="19" t="s">
        <v>171</v>
      </c>
      <c r="I152" s="22">
        <v>5</v>
      </c>
      <c r="J152" s="22" t="s">
        <v>22</v>
      </c>
      <c r="K152" s="14"/>
      <c r="L152" s="6"/>
      <c r="M152" s="1"/>
      <c r="N152" s="1"/>
      <c r="O152" s="28">
        <f>(IF(AND(J152&gt;0,J152&lt;=I152),J152,I152)*(L152-M152+N152))</f>
        <v>0</v>
      </c>
      <c r="P152" s="11"/>
      <c r="Q152" s="1"/>
      <c r="R152" s="1"/>
    </row>
    <row r="153" spans="1:18" ht="112.5">
      <c r="A153">
        <v>13</v>
      </c>
      <c r="B153">
        <v>35</v>
      </c>
      <c r="C153">
        <v>2019</v>
      </c>
      <c r="D153">
        <v>137</v>
      </c>
      <c r="G153" s="14">
        <v>137</v>
      </c>
      <c r="H153" s="19" t="s">
        <v>172</v>
      </c>
      <c r="I153" s="22">
        <v>675</v>
      </c>
      <c r="J153" s="22" t="s">
        <v>22</v>
      </c>
      <c r="K153" s="14"/>
      <c r="L153" s="6"/>
      <c r="M153" s="1"/>
      <c r="N153" s="1"/>
      <c r="O153" s="28">
        <f>(IF(AND(J153&gt;0,J153&lt;=I153),J153,I153)*(L153-M153+N153))</f>
        <v>0</v>
      </c>
      <c r="P153" s="11"/>
      <c r="Q153" s="1"/>
      <c r="R153" s="1"/>
    </row>
    <row r="154" spans="1:18" ht="225">
      <c r="A154">
        <v>13</v>
      </c>
      <c r="B154">
        <v>35</v>
      </c>
      <c r="C154">
        <v>2019</v>
      </c>
      <c r="D154">
        <v>138</v>
      </c>
      <c r="G154" s="14">
        <v>138</v>
      </c>
      <c r="H154" s="19" t="s">
        <v>173</v>
      </c>
      <c r="I154" s="22">
        <v>200</v>
      </c>
      <c r="J154" s="22" t="s">
        <v>43</v>
      </c>
      <c r="K154" s="14"/>
      <c r="L154" s="6"/>
      <c r="M154" s="1"/>
      <c r="N154" s="1"/>
      <c r="O154" s="28">
        <f>(IF(AND(J154&gt;0,J154&lt;=I154),J154,I154)*(L154-M154+N154))</f>
        <v>0</v>
      </c>
      <c r="P154" s="11"/>
      <c r="Q154" s="1"/>
      <c r="R154" s="1"/>
    </row>
    <row r="155" spans="1:18" ht="146.25">
      <c r="A155">
        <v>13</v>
      </c>
      <c r="B155">
        <v>35</v>
      </c>
      <c r="C155">
        <v>2019</v>
      </c>
      <c r="D155">
        <v>139</v>
      </c>
      <c r="G155" s="14">
        <v>139</v>
      </c>
      <c r="H155" s="19" t="s">
        <v>174</v>
      </c>
      <c r="I155" s="22">
        <v>50</v>
      </c>
      <c r="J155" s="22" t="s">
        <v>26</v>
      </c>
      <c r="K155" s="14"/>
      <c r="L155" s="6"/>
      <c r="M155" s="1"/>
      <c r="N155" s="1"/>
      <c r="O155" s="28">
        <f>(IF(AND(J155&gt;0,J155&lt;=I155),J155,I155)*(L155-M155+N155))</f>
        <v>0</v>
      </c>
      <c r="P155" s="11"/>
      <c r="Q155" s="1"/>
      <c r="R155" s="1"/>
    </row>
    <row r="156" spans="1:18" ht="191.25">
      <c r="A156">
        <v>13</v>
      </c>
      <c r="B156">
        <v>35</v>
      </c>
      <c r="C156">
        <v>2019</v>
      </c>
      <c r="D156">
        <v>140</v>
      </c>
      <c r="G156" s="14">
        <v>140</v>
      </c>
      <c r="H156" s="19" t="s">
        <v>175</v>
      </c>
      <c r="I156" s="22">
        <v>400</v>
      </c>
      <c r="J156" s="22" t="s">
        <v>30</v>
      </c>
      <c r="K156" s="14"/>
      <c r="L156" s="6"/>
      <c r="M156" s="1"/>
      <c r="N156" s="1"/>
      <c r="O156" s="28">
        <f>(IF(AND(J156&gt;0,J156&lt;=I156),J156,I156)*(L156-M156+N156))</f>
        <v>0</v>
      </c>
      <c r="P156" s="11"/>
      <c r="Q156" s="1"/>
      <c r="R156" s="1"/>
    </row>
    <row r="157" spans="1:18" ht="112.5">
      <c r="A157">
        <v>13</v>
      </c>
      <c r="B157">
        <v>35</v>
      </c>
      <c r="C157">
        <v>2019</v>
      </c>
      <c r="D157">
        <v>141</v>
      </c>
      <c r="G157" s="14">
        <v>141</v>
      </c>
      <c r="H157" s="19" t="s">
        <v>176</v>
      </c>
      <c r="I157" s="22">
        <v>5200</v>
      </c>
      <c r="J157" s="22" t="s">
        <v>26</v>
      </c>
      <c r="K157" s="14"/>
      <c r="L157" s="6"/>
      <c r="M157" s="1"/>
      <c r="N157" s="1"/>
      <c r="O157" s="28">
        <f>(IF(AND(J157&gt;0,J157&lt;=I157),J157,I157)*(L157-M157+N157))</f>
        <v>0</v>
      </c>
      <c r="P157" s="11"/>
      <c r="Q157" s="1"/>
      <c r="R157" s="1"/>
    </row>
    <row r="158" spans="1:18" ht="146.25">
      <c r="A158">
        <v>13</v>
      </c>
      <c r="B158">
        <v>35</v>
      </c>
      <c r="C158">
        <v>2019</v>
      </c>
      <c r="D158">
        <v>142</v>
      </c>
      <c r="G158" s="14">
        <v>142</v>
      </c>
      <c r="H158" s="19" t="s">
        <v>177</v>
      </c>
      <c r="I158" s="22">
        <v>50</v>
      </c>
      <c r="J158" s="22" t="s">
        <v>92</v>
      </c>
      <c r="K158" s="14"/>
      <c r="L158" s="6"/>
      <c r="M158" s="1"/>
      <c r="N158" s="1"/>
      <c r="O158" s="28">
        <f>(IF(AND(J158&gt;0,J158&lt;=I158),J158,I158)*(L158-M158+N158))</f>
        <v>0</v>
      </c>
      <c r="P158" s="11"/>
      <c r="Q158" s="1"/>
      <c r="R158" s="1"/>
    </row>
    <row r="159" spans="1:18" ht="135">
      <c r="A159">
        <v>13</v>
      </c>
      <c r="B159">
        <v>35</v>
      </c>
      <c r="C159">
        <v>2019</v>
      </c>
      <c r="D159">
        <v>143</v>
      </c>
      <c r="G159" s="14">
        <v>143</v>
      </c>
      <c r="H159" s="19" t="s">
        <v>178</v>
      </c>
      <c r="I159" s="22">
        <v>125</v>
      </c>
      <c r="J159" s="22" t="s">
        <v>28</v>
      </c>
      <c r="K159" s="14"/>
      <c r="L159" s="6"/>
      <c r="M159" s="1"/>
      <c r="N159" s="1"/>
      <c r="O159" s="28">
        <f>(IF(AND(J159&gt;0,J159&lt;=I159),J159,I159)*(L159-M159+N159))</f>
        <v>0</v>
      </c>
      <c r="P159" s="11"/>
      <c r="Q159" s="1"/>
      <c r="R159" s="1"/>
    </row>
    <row r="160" spans="1:18" ht="146.25">
      <c r="A160">
        <v>13</v>
      </c>
      <c r="B160">
        <v>35</v>
      </c>
      <c r="C160">
        <v>2019</v>
      </c>
      <c r="D160">
        <v>144</v>
      </c>
      <c r="G160" s="14">
        <v>144</v>
      </c>
      <c r="H160" s="19" t="s">
        <v>179</v>
      </c>
      <c r="I160" s="22">
        <v>10</v>
      </c>
      <c r="J160" s="22" t="s">
        <v>28</v>
      </c>
      <c r="K160" s="14"/>
      <c r="L160" s="6"/>
      <c r="M160" s="1"/>
      <c r="N160" s="1"/>
      <c r="O160" s="28">
        <f>(IF(AND(J160&gt;0,J160&lt;=I160),J160,I160)*(L160-M160+N160))</f>
        <v>0</v>
      </c>
      <c r="P160" s="11"/>
      <c r="Q160" s="1"/>
      <c r="R160" s="1"/>
    </row>
    <row r="161" spans="1:18" ht="146.25">
      <c r="A161">
        <v>13</v>
      </c>
      <c r="B161">
        <v>35</v>
      </c>
      <c r="C161">
        <v>2019</v>
      </c>
      <c r="D161">
        <v>145</v>
      </c>
      <c r="G161" s="14">
        <v>145</v>
      </c>
      <c r="H161" s="19" t="s">
        <v>180</v>
      </c>
      <c r="I161" s="22">
        <v>70</v>
      </c>
      <c r="J161" s="22" t="s">
        <v>28</v>
      </c>
      <c r="K161" s="14"/>
      <c r="L161" s="6"/>
      <c r="M161" s="1"/>
      <c r="N161" s="1"/>
      <c r="O161" s="28">
        <f>(IF(AND(J161&gt;0,J161&lt;=I161),J161,I161)*(L161-M161+N161))</f>
        <v>0</v>
      </c>
      <c r="P161" s="11"/>
      <c r="Q161" s="1"/>
      <c r="R161" s="1"/>
    </row>
    <row r="162" spans="7:18" ht="15">
      <c r="G162" s="14"/>
      <c r="H162" s="19"/>
      <c r="I162" s="22"/>
      <c r="J162" s="22"/>
      <c r="K162" s="14"/>
      <c r="L162" s="6"/>
      <c r="M162" s="1"/>
      <c r="N162" s="1"/>
      <c r="O162" s="8"/>
      <c r="P162" s="11"/>
      <c r="Q162" s="1"/>
      <c r="R162" s="1"/>
    </row>
    <row r="163" spans="8:15" ht="15">
      <c r="H163" s="33"/>
      <c r="L163" s="30" t="s">
        <v>181</v>
      </c>
      <c r="N163" s="31"/>
      <c r="O163" s="32">
        <f>SUM(O10:O161)</f>
        <v>0</v>
      </c>
    </row>
    <row r="164" ht="15.75" thickBot="1">
      <c r="H164" s="33"/>
    </row>
    <row r="165" spans="8:16" ht="15">
      <c r="H165" s="33"/>
      <c r="N165" s="38"/>
      <c r="O165" s="41"/>
      <c r="P165" s="42" t="s">
        <v>186</v>
      </c>
    </row>
    <row r="166" spans="8:16" ht="15">
      <c r="H166" s="33" t="s">
        <v>182</v>
      </c>
      <c r="I166" s="36"/>
      <c r="N166" s="38"/>
      <c r="O166" s="40"/>
      <c r="P166" s="39"/>
    </row>
    <row r="167" spans="8:16" ht="15">
      <c r="H167" s="33" t="s">
        <v>183</v>
      </c>
      <c r="I167" s="36"/>
      <c r="N167" s="38"/>
      <c r="O167" s="40"/>
      <c r="P167" s="39"/>
    </row>
    <row r="168" spans="8:16" ht="15">
      <c r="H168" s="33" t="s">
        <v>184</v>
      </c>
      <c r="I168" s="3"/>
      <c r="N168" s="38"/>
      <c r="O168" s="40"/>
      <c r="P168" s="39"/>
    </row>
    <row r="169" spans="8:16" ht="15">
      <c r="H169" s="33" t="s">
        <v>185</v>
      </c>
      <c r="I169" s="36"/>
      <c r="N169" s="38"/>
      <c r="O169" s="40"/>
      <c r="P169" s="39"/>
    </row>
    <row r="170" spans="8:16" ht="15">
      <c r="H170" s="33"/>
      <c r="I170" s="37"/>
      <c r="N170" s="38"/>
      <c r="O170" s="40"/>
      <c r="P170" s="39"/>
    </row>
    <row r="171" spans="8:16" ht="15">
      <c r="H171" s="33"/>
      <c r="I171" s="3"/>
      <c r="N171" s="38"/>
      <c r="O171" s="40"/>
      <c r="P171" s="39"/>
    </row>
    <row r="172" spans="8:16" ht="15">
      <c r="H172" s="33"/>
      <c r="I172" s="3"/>
      <c r="N172" s="38"/>
      <c r="O172" s="40"/>
      <c r="P172" s="39"/>
    </row>
    <row r="173" spans="14:16" ht="15">
      <c r="N173" s="38"/>
      <c r="O173" s="40"/>
      <c r="P173" s="39"/>
    </row>
    <row r="174" spans="14:16" ht="15.75" thickBot="1">
      <c r="N174" s="38"/>
      <c r="O174" s="43"/>
      <c r="P174" s="44" t="s">
        <v>187</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Luis</dc:creator>
  <cp:keywords/>
  <dc:description/>
  <cp:lastModifiedBy>Andre Luis</cp:lastModifiedBy>
  <dcterms:created xsi:type="dcterms:W3CDTF">2019-07-16T13:13:09Z</dcterms:created>
  <dcterms:modified xsi:type="dcterms:W3CDTF">2019-07-16T13:13:17Z</dcterms:modified>
  <cp:category/>
  <cp:version/>
  <cp:contentType/>
  <cp:contentStatus/>
</cp:coreProperties>
</file>