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<sst xmlns="http://schemas.openxmlformats.org/spreadsheetml/2006/main" count="61" uniqueCount="38">
  <si>
    <t>PREFEITURA MUNICIPAL DE POTIM
CNPJ: 65.042.855/0001-20</t>
  </si>
  <si>
    <t>R</t>
  </si>
  <si>
    <t>DIGITAÇÃO ELETRÔNICA DA PROPOSTA</t>
  </si>
  <si>
    <t>PREGÃO PRESENCIAL</t>
  </si>
  <si>
    <t>SEQUENCIA: 19</t>
  </si>
  <si>
    <t>Data Abertura: 20/07/2018 Hrs: 09:00</t>
  </si>
  <si>
    <t>Local Entrega: PREFEITURA MUNICIPAL DE POTIM, PRACA MIGUEL CORREA DOS OUROS  Nº 101</t>
  </si>
  <si>
    <t>Observação: REGISTRO DE PREÇOS PARA AQUISIÇÃO FUTURA E PARCELADA DE MOBILIÁRIO E CADEIRA DE BEBÊ PARA CARRO.</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</si>
  <si>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</si>
  <si>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</si>
  <si>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</si>
  <si>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</si>
  <si>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</si>
  <si>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</si>
  <si>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</si>
  <si>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</si>
  <si>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</si>
  <si>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</si>
  <si>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</si>
  <si>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</si>
  <si>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</si>
  <si>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</si>
  <si>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</si>
  <si>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ARMÁRIO DE AÇO 2 PORTAS - ARMÁRIO CONFECCIONADO EM CHAPA DE AÇO SAE-1008 A SAE-1012 0,61MM (#24) COM DIMENSÕES DE 1980 X 900 X 400 MM, COR CREME ACABAMENTO TEXTURIZADO, CONSTITUÍDO DE 2 PORTAS C/ PIVOTAMENTO LATERAL, CADA PORTA COM 3 DOBRADIÇAS INTERNAS PROPORCIONANDO MAIOR SEGURANÇA E DOTADAS DE REFORÇO INTERNO TIPO ÔMEGA FIXADO NA PARTE CENTRAL NO SENTIDO VERTICAL, PROPORCIONANDO MAIOR RESISTÊNCIA. PARA MAIOR SEGURANÇA O ARMÁRIO DEVERÁ SER EQUIPADO C/ SISTEMA DE TRAVAMENTO ATRAVÉS DE MAÇANETA E SISTEMA CREMONA QUE TRAVA A PORTA NA REGIÃO CENTRAL, SUPERIOR E INFERIOR, ACOMPANHA DUAS CHAVES. POSSUIR 4 PRATELEIRAS REFORÇADAS COM 3 DOBRAS NA PARTE FRONTAL E TRASEIRA E COM 2 DOBRAS NAS LATERAIS. POSSUIR REGULAGEM POR MEIO DE CREMALHEIRAS FIXADAS NAS LATERAIS DO ARMÁRIO. AS CREMALHEIRAS DEVERÃO SER ESTAMPADAS EM ALTO RELEVO COM SALIÊNCIAS PARA O ENCAIXE DAS PRATELEIRAS, POSSIBILITANDO O TRAVAMENTO DAS PRATELEIRAS NA POSIÇÃO DESEJADA. EM CADA EXTREMIDADE INFERIOR DA BASE DO ARMÁRIO DEVERÁ SER SOLDADO UM ESTABILIZADOR TRIANGULAR, MEDINDO APROXIMADAMENTE 85 MM DE LADO, COM DOBRAS INTERNAS P/ ESTRUTURAR A BASE, FIXADO AO CORPO DO MÓVEL POR PONTOS DE SOLDA, O ESTABILIZADOR DEVERÁ ABRIGAR UMA PORCA REBITE PARA FIXAÇÃO POR ROSCA DE PÉS NIVELADORES, OS PÉS NIVELADORES DEVERÃO SER SEXTAVADOS, SUA BASE DEVERÁ SER EM MATERIAL POLIMÉRICO ADEQUADO (PRETO) E A ROSCA EM AÇO ZINCADO COM ROSCA MÍNIMO SW 3/8" X 21,5 MM DE COMPRIMENTO, PORCA REBITE TIPO CABEÇA PLANA CORPO CILÍNDRICO, ROSCA 3/8" EM AÇO CARBONO E REVESTIMENTO DE SUPERFÍCIE (ZINCO), TODAS AS PARTES METÁLICAS DEVEM SER UNIDAS ENTRE SI POR MEIO DE SOLDA, CONFIGURANDO UMA ESTRUTURA ÚNICA. EM CONFORMIDADE COM A NR 24, CADA PORTA DEVERÁ OFERECER DOIS SISTEMAS DE VENTILAÇÃO DE FUROS, SENDO 6 COLUNAS E 24 LINHAS DE FUROS ESPAÇADOS A CADA 12 MM C/ 6 MM DE DIÂMETRO, UM CONJUNTO NA PARTE SUPERIOR E UM NA PARTE INFERIOR DE CADA PORTA, SENDO A TANGENTE DOS FUROS A UMA DISTÂNCIA DE 99 MM DE UMA DAS BORDAS HORIZONTAIS DAS PORTAS E A 71 MM DE UMA DAS BORDAS VERTICAIS DA PORTA, OS DOIS CONJUNTOS DE FURAÇÃO COMPLETOS DEVEM OFERECER UMA ÁREA DE VENTILAÇÃO DE 81 CM² EM CADA PORTA, COM A FINALIDADE DE PROPORCIONAR MELHOR CIRCULAÇÃO DE AR NO INTERIOR DO ARMÁRIO. O ARMÁRIO DEVERÁ TER UM PORTA ETIQUETA QUE PERMITE A COLOCAÇÃO DA ETIQUETA PELA PARTE INTERNA DA PORTA E ESTAMPADO NA PRÓPRIA PORTA EM BAIXO RELEVO, O QUE PROPORCIONA MAIOR SEGURANÇA CONTRA AVARIAS E ACIDENTES, AS MEDIDAS DO PORTA-ETIQUETA DEVEM SER DE APROXIMADAMENTE 80 MM X 37 MM. SISTEMA DE TRATAMENTO ANTI-FERRUGINOSO. O MÓVEL DEVE SER PINTADO EM EQUIPAMENTOS CONTINUO DO TIPO CORONA ONDE RECEBE APLICAÇÃO DE TINTA PÓ HÍBRIDA (EPÓXI-POLIÉSTER) POR PROCESSO DE ADERÊNCIA ELETROSTÁTICA NA COR CREME E ACABAMENTO TEXTURIZADO, COM CAMADA MÉDIA DE 50 MÍCRONS. A POLIMERIZAÇÃO DEVE GARANTIR, MAIOR ADERÊNCIA E RESISTÊNCIA AO DESGASTE DO ACABAMENTO FINAL DO PRODUTO.</t>
  </si>
  <si>
    <t>UN</t>
  </si>
  <si>
    <t>Aberta</t>
  </si>
  <si>
    <t>ARQUIVO EM AÇO 4 GAVETAS - ARQUIVO CONFECCIONADO EM CHAPA DE AÇO SAE-1008 A SAE-1012, PREDOMINANTEMENTE EM CHAPA #24 (0,61 MM) C/ DIMENSÕES DE 1330 X 470 X 710 MM (AXLXP) C/ ACABAMENTO TEXTURIZADO, 3 REFORÇOS INTERNOS, VERTICAIS FORMATO ÔMEGA EM CHAPA #22, SOLDADOS EM CADA ESTRUTURA LATERAL, 4 GAVETAS COM CAPACIDADE PARA NO MÍNIMO DE 25 KG CADA, SISTEMA DE DESLIZAMENTO EM TRILHO TELESCÓPICO PROGRESSIVO, COM 2 AMORTECEDORES PRODUZIDOS EM MATERIAL POLIMÉRICO PARA EVITAR IMPACTO DAS GAVETAS NO "ABRE E FECHA", PUXADORES ESTAMPADOS NA PRÓPRIA ESTRUTURA DA GAVETA, PARA FINS ESTRUTURAIS, NÃO PODENDO OCUPAR AS EXTREMIDADES SUPERIOR OU INFERIOR DA MESMA, VARETAS LATERAIS PARA SUSTENTAÇÃO DE PASTAS, PORTA-ETIQUETAS ESTAMPADOS NA PRÓPRIA ESTRUTURA DE AÇO, FECHADURA COM 2 CHAVES. SISTEMA DE TRATAMENTO ANTI-FERRUGINOSO POR MEIO DE TRÊS CAMADAS DE PROTEÇÃO COM NO MÍNIMO 3 ETAPAS, DESENGRAXE E FOSFATIZAÇÃO EM FOSFATO DE FERRO QUENTE, ENXÁGUE EM TEMPERATURA AMBIENTE E POSTERIOR APLICAÇÃO DE PASSIVADOR INORGÂNICO, O QUE GARANTE CAMADAS DE FOSFATO DISTRIBUÍDAS DE MANEIRA UNIFORME SOBRE O AÇO E MAIOR RESISTÊNCIA A INTEMPÉRIES. O MÓVEL DEVE SER PINTADO COM TINTA EM PÓ HÍBRIDA (EPÓXI-POLIÉSTER) POR PROCESSO DE ADERÊNCIA ELETROSTÁTICA, COM CAMADA MÍNIMA DE 50 MÍCRONS. A POLIMERIZAÇÃO DEVE GARANTIR A POLIMERIZAÇÃO TOTAL DO FILME, MAIOR ADERÊNCIA E RESISTÊNCIA AO DESGASTE DO ACABAMENTO FINAL DO PRODUTO. O PRODUTO DEVERÁ ESTAR EM CONFORMIDADE COM A NORMA REGULADORA DE ERGONOMIA DO MINISTÉRIO DO TRABALHO, NR17.</t>
  </si>
  <si>
    <t>ARMARIO ROUPEIRO DE AÇO 12 PORTAS - ROUPEIRO DE AÇO COM 12 PORTAS SOBREPOSTAS - RSP-12#24 NA COR BEGE, COM DIMENSÕES APROXIMADAS 272 X 420 MM CADA, SENDO DIVIDIDO EM 3 CORPOS C/ 4 PORTAS EM CADA, CONFECCIONADO PREDOMINANTEMENTE EM CHAPA DE AÇO SAE-1008 A 1012 COM 0,75MM (#22) DE ESPESSURA. DIMENSÕES APROXIMADAS TOTAIS EM MILÍMETROS: 1970(A) X 625(L) X 420(P). MECANISMO DE ABERTURA DAS PORTAS DEVE SER TIPO PIVOTANTE, LATERAL À DIREITA, COM 2 DOBRADIÇAS INTERNAS EM CADA PORTA. AS DOBRADIÇAS SÃO FORMADAS POR 2 CORPOS COM 2 E 3 BAINHAS RESPECTIVAMENTE. O POSICIONAMENTO DOS CORPOS CONCÊNTRICO ENTRE AS 2 FACES CILÍNDRICAS E SÃO UNIDOS POR 1 PINO COM 4 MM DE DIÂMETRO. SISTEMA DE TRAVAMENTO DAS PORTAS DEVERÁ SER INDIVIDUALIZADO POR PORTA DO TIPO "FECHO PARA CADEADO" CONFECCIONADO EM MATERIAL POLIMÉRICO.VISANDO MAIOR SEGURANÇA AOS USUÁRIOS E MELHOR RESISTÊNCIA, AS PORTAS DEVEM SER EMBUTIDAS, MINIMIZANDO PRESENÇA ARESTAS CORTANTES E POSSUEM REFORÇO INTERNO TIPO "ÔMEGA" FIXADO NA PARTE CENTRAL NO SENTIDO VERTICAL.SISTEMA DE CIRCULAÇÃO DE AR INDIVIDUALIZADO POR PORTAS, ATENDENDO NR 24, CADA PORTA DEVERÁ CONTER 2 CONJUNTOS QUE FACILITAM A CIRCULAÇÃO DE AR, 1 NA PARTE SUPERIOR E OUTRO NA PARTE INFERIOR. SISTEMA DE IDENTIFICAÇÃO INDIVIDUALIZADO POR PORTA, CADA PORTA POSSUI 1PORTA ETIQUETA, ESTAMPADO NO PRÓPRIO CORPO EM BAIXO RELEVO DE APROXIMADAMENTE 80 X 37 MM, QUE PERMITA A FIXAÇÃO DA ETIQUETA PELA PARTE INTERNA DA PORTA, PROPORCIONANDO MAIOR SEGURANÇA CONTRA AVARIAS E ACIDENTES. OS PÉS NIVELADORES DEVERÃO SER CONFECCIONADOS EM POLIPROPILENO INJETADO, QUE CONFERE MAIOR RESISTÊNCIA E DURABILIDADE MESMO EM AMBIENTES ÚMIDOS, DE SEÇÃO TRANSVERSAL CIRCULAR E COM ALTURA DE 80 MM, DISPOSTO EM CADA EXTREMIDADE INFERIOR DA BASE DO ARMÁRIO EM UM ESTABILIZADOR TRIANGULAR. ESTABILIZADOR TRIANGULAR COM MEDIDA APROXIMADA DE 85 MM DE LADO. SISTEMA DE TRATAMENTO ANTI-FERRUGINOSO, PINTURA EM TINTA EM PÓ HÍBRIDA (EPÓXI-POLIÉSTER) COM ACABAMENTO TEXTURIZADO, COM CAMADA MÉDIA DE 50 MÍCRONS. POLIMERIZAÇÃO QUE GARANTA A POLIMERIZAÇÃO TOTAL DO FILME, VISANDO A MAIOR ADERÊNCIA E RESISTÊNCIA AO DESGASTE DO ACABAMENTO FINAL DO PRODUTO.</t>
  </si>
  <si>
    <t>LOUSA BRANCA 3,00 X 1,20 M  - LOUSA BRANCA MEDINDO 3,00 M X 1,20 M. PRÓPRIO PARA SALA DE AULA, CONFECCIONADO EM MDF 9 MM, QUADRO CONFECCIONADO EM MDF 9 MM, SOBREPOSTO POR LAMINADO MELAMÍNICO. MOLDURA EM ALUMÍNIO MÍNIMO 15 CM ANODIZADO E CANTOS ARREDONDADOS. FIXAÇÃO INVISÍVEL EM PS. ACOMPANHA KIT PARA INSTALAÇÃO E SUPORTE PARA MARCADOR E APAGADOR. COR DA MOLDURA: ALUMÍNIO FOSCO. GARANTIA MÍNIMA DE 12 (DOZE) MESES.</t>
  </si>
  <si>
    <t>CADEIRAS DE BEBE PARA CARRO - COMPRIMENTO 39 CM; LAGURA 46 CM; ALTURA 67 CM; PESO SUPORTADO 9 - 36 KG; IDADE RECOMENDADA 2 A 5 ANOS; ESTRUTURA EM PLÁSTICO DE ENGENHARIA LEVE E ALTA RESISTÊNCIA; CINTO DE CINCO PONTOS; 2 ALTURAS PARA CINTO DE SEGURANÇA; PROTETOR DE OMBRO; REGULAGEM DE ALTURA NO APOIO DE CABEÇA; TECIDO ACOLCHOADO ANTIALÉRGICO E REMOVÍVEL PARA LIMPEZA; ENCOSTO COM PROTEÇÃO LATERAL - O ENCOSTO PODE SER RETIRADO SENDO UTILIZADO SOMENTE O BOOSTER; GUIA DE PASSAGEM DO CINTO DE SEGURANÇA DO CAROO SOBRE O OMBRO DA CRIANÇA; INSTALAÇÃO DE FÁCIL AJUSTE; APOIO PARA CABEÇA REGULÁVEL EM 4 POSIÇÕES; ABSORÇÃO DE IMPACTO; APROVADO PELO INMETRO.</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</si>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</sst>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409.5">
      <c r="A17">
        <v>13</v>
      </c>
      <c r="B17">
        <v>19</v>
      </c>
      <c r="C17">
        <v>2018</v>
      </c>
      <c r="D17">
        <v>1</v>
      </c>
      <c r="G17" s="14">
        <v>1</v>
      </c>
      <c r="H17" s="19" t="s">
        <v>23</v>
      </c>
      <c r="I17" s="22">
        <v>80</v>
      </c>
      <c r="J17" s="22" t="s">
        <v>24</v>
      </c>
      <c r="K17" s="14" t="s">
        <v>25</v>
      </c>
      <c r="L17" s="6"/>
      <c r="M17" s="1"/>
      <c r="N17" s="1"/>
      <c r="O17" s="28">
        <f>(IF(AND(J17&gt;0,J17&lt;=I17),J17,I17)*(L17-M17+N17))</f>
        <v>0</v>
      </c>
      <c r="P17" s="11"/>
      <c r="Q17" s="1"/>
      <c r="R17" s="1"/>
    </row>
    <row r="18" spans="1:18" ht="371.25">
      <c r="A18">
        <v>13</v>
      </c>
      <c r="B18">
        <v>19</v>
      </c>
      <c r="C18">
        <v>2018</v>
      </c>
      <c r="D18">
        <v>2</v>
      </c>
      <c r="G18" s="14">
        <v>2</v>
      </c>
      <c r="H18" s="19" t="s">
        <v>26</v>
      </c>
      <c r="I18" s="22">
        <v>5</v>
      </c>
      <c r="J18" s="22" t="s">
        <v>24</v>
      </c>
      <c r="K18" s="14" t="s">
        <v>25</v>
      </c>
      <c r="L18" s="6"/>
      <c r="M18" s="1"/>
      <c r="N18" s="1"/>
      <c r="O18" s="28">
        <f>(IF(AND(J18&gt;0,J18&lt;=I18),J18,I18)*(L18-M18+N18))</f>
        <v>0</v>
      </c>
      <c r="P18" s="11"/>
      <c r="Q18" s="1"/>
      <c r="R18" s="1"/>
    </row>
    <row r="19" spans="1:18" ht="409.5">
      <c r="A19">
        <v>13</v>
      </c>
      <c r="B19">
        <v>19</v>
      </c>
      <c r="C19">
        <v>2018</v>
      </c>
      <c r="D19">
        <v>3</v>
      </c>
      <c r="G19" s="14">
        <v>3</v>
      </c>
      <c r="H19" s="19" t="s">
        <v>27</v>
      </c>
      <c r="I19" s="22">
        <v>12</v>
      </c>
      <c r="J19" s="22" t="s">
        <v>24</v>
      </c>
      <c r="K19" s="14" t="s">
        <v>25</v>
      </c>
      <c r="L19" s="6"/>
      <c r="M19" s="1"/>
      <c r="N19" s="1"/>
      <c r="O19" s="28">
        <f>(IF(AND(J19&gt;0,J19&lt;=I19),J19,I19)*(L19-M19+N19))</f>
        <v>0</v>
      </c>
      <c r="P19" s="11"/>
      <c r="Q19" s="1"/>
      <c r="R19" s="1"/>
    </row>
    <row r="20" spans="1:18" ht="112.5">
      <c r="A20">
        <v>13</v>
      </c>
      <c r="B20">
        <v>19</v>
      </c>
      <c r="C20">
        <v>2018</v>
      </c>
      <c r="D20">
        <v>4</v>
      </c>
      <c r="G20" s="14">
        <v>4</v>
      </c>
      <c r="H20" s="19" t="s">
        <v>28</v>
      </c>
      <c r="I20" s="22">
        <v>8</v>
      </c>
      <c r="J20" s="22" t="s">
        <v>24</v>
      </c>
      <c r="K20" s="14" t="s">
        <v>25</v>
      </c>
      <c r="L20" s="6"/>
      <c r="M20" s="1"/>
      <c r="N20" s="1"/>
      <c r="O20" s="28">
        <f>(IF(AND(J20&gt;0,J20&lt;=I20),J20,I20)*(L20-M20+N20))</f>
        <v>0</v>
      </c>
      <c r="P20" s="11"/>
      <c r="Q20" s="1"/>
      <c r="R20" s="1"/>
    </row>
    <row r="21" spans="1:18" ht="146.25">
      <c r="A21">
        <v>13</v>
      </c>
      <c r="B21">
        <v>19</v>
      </c>
      <c r="C21">
        <v>2018</v>
      </c>
      <c r="D21">
        <v>5</v>
      </c>
      <c r="G21" s="14">
        <v>5</v>
      </c>
      <c r="H21" s="19" t="s">
        <v>29</v>
      </c>
      <c r="I21" s="22">
        <v>16</v>
      </c>
      <c r="J21" s="22" t="s">
        <v>24</v>
      </c>
      <c r="K21" s="14" t="s">
        <v>25</v>
      </c>
      <c r="L21" s="6"/>
      <c r="M21" s="1"/>
      <c r="N21" s="1"/>
      <c r="O21" s="28">
        <f>(IF(AND(J21&gt;0,J21&lt;=I21),J21,I21)*(L21-M21+N21))</f>
        <v>0</v>
      </c>
      <c r="P21" s="11"/>
      <c r="Q21" s="1"/>
      <c r="R21" s="1"/>
    </row>
    <row r="22" spans="1:18" ht="409.5">
      <c r="A22">
        <v>13</v>
      </c>
      <c r="B22">
        <v>19</v>
      </c>
      <c r="C22">
        <v>2018</v>
      </c>
      <c r="D22">
        <v>6</v>
      </c>
      <c r="G22" s="14">
        <v>6</v>
      </c>
      <c r="H22" s="19" t="s">
        <v>23</v>
      </c>
      <c r="I22" s="22">
        <v>20</v>
      </c>
      <c r="J22" s="22" t="s">
        <v>24</v>
      </c>
      <c r="K22" s="14" t="s">
        <v>30</v>
      </c>
      <c r="L22" s="6"/>
      <c r="M22" s="1"/>
      <c r="N22" s="1"/>
      <c r="O22" s="28">
        <f>(IF(AND(J22&gt;0,J22&lt;=I22),J22,I22)*(L22-M22+N22))</f>
        <v>0</v>
      </c>
      <c r="P22" s="11"/>
      <c r="Q22" s="1"/>
      <c r="R22" s="1"/>
    </row>
    <row r="23" spans="1:18" ht="371.25">
      <c r="A23">
        <v>13</v>
      </c>
      <c r="B23">
        <v>19</v>
      </c>
      <c r="C23">
        <v>2018</v>
      </c>
      <c r="D23">
        <v>7</v>
      </c>
      <c r="G23" s="14">
        <v>7</v>
      </c>
      <c r="H23" s="19" t="s">
        <v>26</v>
      </c>
      <c r="I23" s="22">
        <v>1</v>
      </c>
      <c r="J23" s="22" t="s">
        <v>24</v>
      </c>
      <c r="K23" s="14" t="s">
        <v>30</v>
      </c>
      <c r="L23" s="6"/>
      <c r="M23" s="1"/>
      <c r="N23" s="1"/>
      <c r="O23" s="28">
        <f>(IF(AND(J23&gt;0,J23&lt;=I23),J23,I23)*(L23-M23+N23))</f>
        <v>0</v>
      </c>
      <c r="P23" s="11"/>
      <c r="Q23" s="1"/>
      <c r="R23" s="1"/>
    </row>
    <row r="24" spans="1:18" ht="409.5">
      <c r="A24">
        <v>13</v>
      </c>
      <c r="B24">
        <v>19</v>
      </c>
      <c r="C24">
        <v>2018</v>
      </c>
      <c r="D24">
        <v>8</v>
      </c>
      <c r="G24" s="14">
        <v>8</v>
      </c>
      <c r="H24" s="19" t="s">
        <v>27</v>
      </c>
      <c r="I24" s="22">
        <v>3</v>
      </c>
      <c r="J24" s="22" t="s">
        <v>24</v>
      </c>
      <c r="K24" s="14" t="s">
        <v>30</v>
      </c>
      <c r="L24" s="6"/>
      <c r="M24" s="1"/>
      <c r="N24" s="1"/>
      <c r="O24" s="28">
        <f>(IF(AND(J24&gt;0,J24&lt;=I24),J24,I24)*(L24-M24+N24))</f>
        <v>0</v>
      </c>
      <c r="P24" s="11"/>
      <c r="Q24" s="1"/>
      <c r="R24" s="1"/>
    </row>
    <row r="25" spans="1:18" ht="112.5">
      <c r="A25">
        <v>13</v>
      </c>
      <c r="B25">
        <v>19</v>
      </c>
      <c r="C25">
        <v>2018</v>
      </c>
      <c r="D25">
        <v>9</v>
      </c>
      <c r="G25" s="14">
        <v>9</v>
      </c>
      <c r="H25" s="19" t="s">
        <v>28</v>
      </c>
      <c r="I25" s="22">
        <v>2</v>
      </c>
      <c r="J25" s="22" t="s">
        <v>24</v>
      </c>
      <c r="K25" s="14" t="s">
        <v>30</v>
      </c>
      <c r="L25" s="6"/>
      <c r="M25" s="1"/>
      <c r="N25" s="1"/>
      <c r="O25" s="28">
        <f>(IF(AND(J25&gt;0,J25&lt;=I25),J25,I25)*(L25-M25+N25))</f>
        <v>0</v>
      </c>
      <c r="P25" s="11"/>
      <c r="Q25" s="1"/>
      <c r="R25" s="1"/>
    </row>
    <row r="26" spans="1:18" ht="146.25">
      <c r="A26">
        <v>13</v>
      </c>
      <c r="B26">
        <v>19</v>
      </c>
      <c r="C26">
        <v>2018</v>
      </c>
      <c r="D26">
        <v>10</v>
      </c>
      <c r="G26" s="14">
        <v>10</v>
      </c>
      <c r="H26" s="19" t="s">
        <v>29</v>
      </c>
      <c r="I26" s="22">
        <v>4</v>
      </c>
      <c r="J26" s="22" t="s">
        <v>24</v>
      </c>
      <c r="K26" s="14" t="s">
        <v>30</v>
      </c>
      <c r="L26" s="6"/>
      <c r="M26" s="1"/>
      <c r="N26" s="1"/>
      <c r="O26" s="28">
        <f>(IF(AND(J26&gt;0,J26&lt;=I26),J26,I26)*(L26-M26+N26))</f>
        <v>0</v>
      </c>
      <c r="P26" s="11"/>
      <c r="Q26" s="1"/>
      <c r="R26" s="1"/>
    </row>
    <row r="27" spans="7:18" ht="15">
      <c r="G27" s="14"/>
      <c r="H27" s="19"/>
      <c r="I27" s="22"/>
      <c r="J27" s="22"/>
      <c r="K27" s="14"/>
      <c r="L27" s="6"/>
      <c r="M27" s="1"/>
      <c r="N27" s="1"/>
      <c r="O27" s="8"/>
      <c r="P27" s="11"/>
      <c r="Q27" s="1"/>
      <c r="R27" s="1"/>
    </row>
    <row r="28" spans="8:15" ht="15">
      <c r="H28" s="33"/>
      <c r="L28" s="30" t="s">
        <v>31</v>
      </c>
      <c r="N28" s="31"/>
      <c r="O28" s="32">
        <f>SUM(O10:O26)</f>
        <v>0</v>
      </c>
    </row>
    <row r="29" ht="15.75" thickBot="1">
      <c r="H29" s="33"/>
    </row>
    <row r="30" spans="8:16" ht="15">
      <c r="H30" s="33"/>
      <c r="N30" s="38"/>
      <c r="O30" s="41"/>
      <c r="P30" s="42" t="s">
        <v>36</v>
      </c>
    </row>
    <row r="31" spans="8:16" ht="15">
      <c r="H31" s="33" t="s">
        <v>32</v>
      </c>
      <c r="I31" s="36"/>
      <c r="N31" s="38"/>
      <c r="O31" s="40"/>
      <c r="P31" s="39"/>
    </row>
    <row r="32" spans="8:16" ht="15">
      <c r="H32" s="33" t="s">
        <v>33</v>
      </c>
      <c r="I32" s="36"/>
      <c r="N32" s="38"/>
      <c r="O32" s="40"/>
      <c r="P32" s="39"/>
    </row>
    <row r="33" spans="8:16" ht="15">
      <c r="H33" s="33" t="s">
        <v>34</v>
      </c>
      <c r="I33" s="3"/>
      <c r="N33" s="38"/>
      <c r="O33" s="40"/>
      <c r="P33" s="39"/>
    </row>
    <row r="34" spans="8:16" ht="15">
      <c r="H34" s="33" t="s">
        <v>35</v>
      </c>
      <c r="I34" s="36"/>
      <c r="N34" s="38"/>
      <c r="O34" s="40"/>
      <c r="P34" s="39"/>
    </row>
    <row r="35" spans="8:16" ht="15">
      <c r="H35" s="33"/>
      <c r="I35" s="37"/>
      <c r="N35" s="38"/>
      <c r="O35" s="40"/>
      <c r="P35" s="39"/>
    </row>
    <row r="36" spans="8:16" ht="15">
      <c r="H36" s="33"/>
      <c r="I36" s="3"/>
      <c r="N36" s="38"/>
      <c r="O36" s="40"/>
      <c r="P36" s="39"/>
    </row>
    <row r="37" spans="8:16" ht="15">
      <c r="H37" s="33"/>
      <c r="I37" s="3"/>
      <c r="N37" s="38"/>
      <c r="O37" s="40"/>
      <c r="P37" s="39"/>
    </row>
    <row r="38" spans="14:16" ht="15">
      <c r="N38" s="38"/>
      <c r="O38" s="40"/>
      <c r="P38" s="39"/>
    </row>
    <row r="39" spans="14:16" ht="15.75" thickBot="1">
      <c r="N39" s="38"/>
      <c r="O39" s="43"/>
      <c r="P39" s="44" t="s">
        <v>37</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2018-07-12T11:49:48Z</dcterms:created>
  <dcterms:modified xsi:type="dcterms:W3CDTF">2018-07-12T11:49:48Z</dcterms:modified>
  <cp:category/>
  <cp:version/>
  <cp:contentType/>
  <cp:contentStatus/>
</cp:coreProperties>
</file>