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5715" windowHeight="6720" activeTab="0"/>
  </bookViews>
  <sheets>
    <sheet name="Plan1" sheetId="1" r:id="rId1"/>
  </sheets>
  <definedNames/>
  <calcPr fullCalcOnLoad="1"/>
</workbook>
</file>

<file path=xl/sharedStrings.xml><?xml version="1.0" encoding="utf-8"?>
<sst xmlns="http://schemas.openxmlformats.org/spreadsheetml/2006/main" count="1297" uniqueCount="256">
  <si>
    <t>PREFEITURA MUNICIPAL DE POTIM
CNPJ: 65.042.855/0001-20</t>
  </si>
  <si>
    <t>R</t>
  </si>
  <si>
    <t>DIGITAÇÃO ELETRÔNICA DA PROPOSTA</t>
  </si>
  <si>
    <t>PREGÃO PRESENCIAL</t>
  </si>
  <si>
    <t>SEQUENCIA: 6</t>
  </si>
  <si>
    <t>Data Abertura: 03/05/2018 Hrs: 09:00</t>
  </si>
  <si>
    <t>Local Entrega: PREFEITURA MUNICIPAL DE POTIM, PRACA MIGUEL CORREA DOS OUROS  Nº 101</t>
  </si>
  <si>
    <t>Observação: REGISTRO DE PREÇOS PARA AQUISIÇÃO FUTURA E PARCELADA DE GÊNEROS ALIMENTÍCIOS.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</si>
  <si>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</si>
  <si>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</si>
  <si>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</si>
  <si>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</si>
  <si>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</si>
  <si>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</si>
  <si>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</si>
  <si>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</si>
  <si>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</si>
  <si>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</si>
  <si>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</si>
  <si>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</si>
  <si>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</si>
  <si>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</si>
  <si>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</si>
  <si>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ACHOCOLATADO EM PÓ - PACOTE CONTENDO 1 KG. - ALIMENTO ACHOCOLATADO; OBTIDO PELA MISTURA COM CACAU EM PÓ SOLÚVEL, LEITE EM PÓ INTEGRAL E DESNATADO, SÓLIDOS DO LEITE, MALTODEXTRINA, SAL, AÇÚCAR E ANTIUMECTANTE INS 551; CONSTITUÍDO DE PÓ FINO E HOMOGÊNEO, TIPO LEITE MALTADO; ISENTO DE SUJIDADES E MATERIAIS ESTRANHOS; ACONDICIONADO EM SACO ALUMINIZADO, PACOTE CONTENDO 1 KG; E SUAS CONDIÇÕES DEVERÃO ESTAR DE ACORDO COM A RESOLUÇÃO RDC 273 DE 22 DE SETEMBRO DE 2005 E SUAS ALTERAÇÕES POSTERIORES; PRODUTO SUJEITO A VERIFICAÇÃO NO ATO DA ENTREGA AOS PROCED. ADMINISTRATIVOS DETERMINADOS PELA ANVISA.</t>
  </si>
  <si>
    <t>PT</t>
  </si>
  <si>
    <t>Aberta</t>
  </si>
  <si>
    <t>ACHOCOLATADO LÍQUIDO - EMBALAGEM COM 200 ML. - ACHOCOLATADO LÍQUIDO - BEBIDA LACTEA UHT SABOR CHOCOLATE - LEITE RECONSTITUÍDO, SORO DE LEITE, ÁGUA, AÇÚCAR, CACAU EM PÓ, MINERAIS (CÁLCIO, MAGNESIO E FERRO), VITAMINAS (C, B1, B2, NIACINA, B6, B12, ÁCIDO PANTOTÊNICO, BIOTINA), SAL, ESPESSANTES CARRAGENA, GOMA XANTANA E CARBOXIMETILCELULOSE SÓDICA, AROMATIZANTES E ACIDULANTE ÁCIDO CÍTRICO. NÃO CONTÉM GLÚTEN. EMBALAGEM TETRA PAK COM 200 ML.</t>
  </si>
  <si>
    <t>UN</t>
  </si>
  <si>
    <t>ACUCAR CRISTAL C/ 5 KG - AÇÚCAR CRISTAL - OBTIDO A PARTIR DO CALDO DA CANA DE AÇÚCAR; C/ ASPECTO, COR E ODOR CARACTERÍSTICOS E SABOR DOCE; NÃO PODENDO APRESENTAR MAU ESTADO DE CONSERVAÇÃO, ALTA UMIDADE, PRESENÇA DE INSETOS OU DETRITOS E ODOR ESTRANHO; EMBALAGEM PRIMARIA PLÁSTICA ATÓXICA DEVIDAMENTE LACRADA; C/ VALIDADE MÍN. DE 19 MESES NA DATA DA ENTREGA; E SUAS CONDIÇÕES DEVERÃO ESTAR DE ACORDO COM A RESOLUÇÃO RDC 271 /05, RDC 12/01, RDC 259/02, RDC 360/03 E ALTERAÇÕES POSTERIORES; PRODUTO SUJEITO A VERIFICAÇÃO NO ATO DA ENTREGA AOS PROCED. ADM. DETERMINADOS PELA ANVISA. EMBALAGEM COM 5 KG.</t>
  </si>
  <si>
    <t>AÇUCAR GRANULADO - EMBALAGEM C/ 500 GR. - AÇUCAR, OBTIDO DA CANA DE AÇUCAR, GRANULADO, SEM GLÚTEN, SEM GORDURA SATURADA; COM ASPECTO COR, CHEIROS PRÓPRIOS E SABOR DOCE; ISENTO DE SUJIDADES, PARASITAS, MATERIAIS TERROSOS E DETRITOS ANIMAIS E VEGETAIS; PLASTICO ATOXICO, EMBALAGEM COM 500 GR; VALIDADE MINIMA DE 22 MESES A CONTAR DA DATA DE ENTREGA, E SUAS CONDIÇÕES DEVERÃO ESTAR DE ACORDO COM A RESOLUÇÃO 27/ DE 22 DE SETEMBRO DE 2005 E SUAS ALTERAÇÕES POSTERIORES; PRODUTO SUJEITO A VERIFICAÇÃO NO ATO DA ENTREGA AOS PROCEDIMENTOS ADMINISTRATIVOS DETERMINADOS PELA ANVISA.</t>
  </si>
  <si>
    <t>ACUCAR REFINADO - PACOTE COM 01 KG - AÇÚCAR; OBTIDO DA CANA DE AÇÚCAR, REFINADO; COM ASPECTO COR, CHEIROS PRÓPRIOS, SABOR DOCE; COM TEOR DE SACAROSE MÍNIMO DE 99%P/P E UMIDADE MÁXIMA DE 0,3%P/P; SEM FERMENTAÇÃO, ISENTO DE SUJIDADES, PARASITAS, MATERIAIS TERROSOS E DETRITOS ANIMAIS OU VEGETAIS; PLÁSTICO ATÓXICO, VALIDADE MÍNIMA DE 11 MESES A CONTAR DA DATA DE ENTREGA; E SUAS CONDIÇÕES DEVERÃO ESTAR DE ACORDO COM A RESOLUÇÃO 271 DE 22 DE SETEMBRO DE 2005; PRODUTO SUJEITO A VERIFICAÇÃO NO ATO DA ENTREGA AOS PROCEDIMENTOS ADMINISTRATIVOS DETERMINADOS PELA ANVISA - PACOTE COM 01 KG.</t>
  </si>
  <si>
    <t>ADOÇANTE LIQUIDO - FRASCO 10 ML. - ADOÇANTE DIETÉTICO; LIQUIDO; COMPOSTO DE CICLAMATO DE SÓDIO, SACARINA SÓDICA, GLICOSÍDEOS DE ESTEVIOL, AGUA, CONSERVANTE; E OUTROS INGREDIENTES PERMITIDOS; EMBALAGEM PRIMARIA FRASCO PLÁSTICO, ATÓXICO E LACRADO; EMBALAGEM SECUNDARIA CAIXA DE PAPELÃO REFORÇADA; C/ VALIDADE MÍNIMA DE 28 MESES NA DATA DA ENTREGA; E SUAS CONDIÇÕES DEVERÃO ESTAR DE ACORDO C/ A RDC 12/01, RDC 259/02, RDC 360/03, RDC 271/05 E ALTERAÇÕES POSTERIORES; PRODUTO SUJEITO A VERIFICAÇÃO NO ATO DA ENTREGA AOS PROC. ADM. DETERMINADOS PELA ANVISA - FRASCO 10 ML.</t>
  </si>
  <si>
    <t>FR</t>
  </si>
  <si>
    <t>ALMONDEGA DE CARNE BOVINA - EMBALAGEM 2KG - ALMONDEGA DE CARNE BOVINA, LOW SODIUN EXCLUSIVAMENTE DE CARNE BOVINA, SEM PIMENTA, PONEVROSES, CARTILAGENS, TENDÕES E TECIDOS ANIMAIS PROVENIENTES DE VÍSCERAS, COM TEOR DE SÓDIO REDUZIDO, CRUA CONGELADAS, PACOTES DE 1,0 A 2,5 KG, EMBALAGEM PRÓPRIA, INTACTA, APROXIMADAMENTE COM 15 G CADA UMA. PROTEÍNA MIN. 15 G / LIPIDEOS MAX. 9 G E SÓDIO MAX. 270 G POR 100 G EMBALAGEM PRIMARIA: 2 KGS EMBALAGEM SECUNDARIA: 4 KGS SEM OSSO, CONGELADA INDIVIDUALMENTE.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VALIDADE MÍNIMA 04 MESES, COM IDENTIFICAÇÃO DOS PRODUTOS, MARCA DO FABRICANTE, PRAZO DE VALIDADE E REGISTRO NO SIF.</t>
  </si>
  <si>
    <t>KG</t>
  </si>
  <si>
    <t>AMIDO DE MILHO  - PACOTE COM 1KG - PRODUTO AMILACEO EXTRAIDO DO MILHO; COM ASPECTO COR, CHEIRO E SABOR PRÓPRIO; COM UMIDADE MAXIMA DE 14% POR PESO; ISENTO DE SUJIDADES, PARASITAS E LARVAS; VALIDADE MÍNIMA 10 MESES A CONTAR DA ENTREGA, ACONDICIONADO EM EMBALAGEM PRIMARIA PLASTICA FLEXIVEL, TERMOSSELADA, PESANDO 1 KG CADA; E SUAS CONDIÇÕES DEVERÃO ESTAR DE ACORDO COM A RESOLUÇÃO RDC NUMERO 263 DE 22/09/05 ANVISA E ALTERAÇÕES POSTERIORES. PRODUTO SUJEITO A VERIFICAÇÃO NO ATO DA ENTREGA AOS PROCED. ADMINISTRATIVOS.</t>
  </si>
  <si>
    <t>APRESUNTADO - EM FATIAS - APRESUNTADO FATIADO; PRODUTO COZIDO OBTIDO DE CARNE SUÍNA, RESFRIADO, TRANSPORTADO E CONSERVADO EM TEMP. INFERIOR A 8°C; COMPOSTO DE CARNE SUÍNA, SAL, NITRITO/NITRATO E OUTROS INGREDIENTES PERMITIDOS; COM ASPECTO, COR, SABOR E ODOR CARACTERÍSTICOS; ISENTO DE SUJIDADES E OUTROS MATERIAIS ESTRANHOS; ACONDICIONADO EM EMBALAGEM PRIMARIA PLÁSTICA DEVIDAMENTE FECHADA E ATÓXICA; E SUAS CONDIÇÕES DEVE-RÃO ESTAR DE ACORDO C/ A INSTRUÇÃO NORMATIVA 20/00, DECRETO 12.486/78, IN 22/05, PORTARIA 368/97; RESOLUÇÃO RDC 12/01, RDC 259/02 E ALTERAÇÕES POSTERIORES; PRODUTO SUJEITO A VERIFICAÇÃO NO ATO DA ENTREGA AOS PROCED. ADMIN. DETERMINADOS PELO MAPA E ANVISA; COM VALIDADE MÍNIMA DE 48 DIAS NA DATA DA ENTREGA.</t>
  </si>
  <si>
    <t>ARROZ AGULHINHA TIPO 1 - PACOTE - 05 KG CADA - ARROZ; AGULHINHA; TIPO 1; LONGO E FINO; GRÃOS INTEIROS; COM TEOR DE UMIDADE MÁXIMA DE 15%; ISENTO DE SUJIDADES E MATERIAIS ESTRANHOS; ACONDICIONADO EM SACO PLÁSTICO, VALIDADE MÍNIMA DE 05 MESES A CONTAR DA DATA DA ENTREGA; E SUAS CONDIÇÕES DEVERÃO ESTAR DE ACORDO COM A RESOLUÇÃO RDC 263 DE 22 setembro DE 2005 E SUAS ALTERAÇÕES POSTERIORES; PRODUTO SUJEITO A VERIFICAÇÃO NO ATO DA ENTREGA AOS PROCED. ADMINISTRATIVOS DETERMINADOS PELA ANVISA; PRAZO VALIDADE 12 MESES- PACOTE COM 05 KG CADA. APRESENTADAR A FICHA TÉCNICA E LAUDO DE CLASSIFICAÇÃO.</t>
  </si>
  <si>
    <t>ATUM SOLIDO - LATA COM 170 G - ATUM SÓLIDO - PESCADO EM CONSERVA; ELABORADO COM PEIXE DESCABEÇADO, EVISCERADO E SUBMETIDO A ESTERILIZAÇÃO COMERCIAL; SOLIDO, COMPOSTO DE ATUM, ÓLEO VEGETAL, AGUA, SAL E OUTROS INGREDIENTES PERMITIDOS; CONSERVADO EM ÓLEO COMESTÍVEL; C/ APARÊNCIA, COR, ODOR, SABOR E TEXTURA PRÓPRIOS; ISENTO DE FERRUGEM, ESTUFAMENTO, VAZAMENTO, AMASSAMENTO, PERFURAÇÕES OU OUTRAS ALTERAÇÕES DO PRODUTO; EMBALAGEM PRIMARIA LATA METÁLICA C/ VERNIZ SANITÁRIO, HERMETICAMENTE FECHADA E PERFEITAMENTE RECRAVADA; E SUAS CONDIÇÕES DEVERÃO ESTAR DE ACORDO C/ A PORT. 63/02, DECRETO 12.486/78, DECRETO 9.013/17, INSTRUÇÃO NORMATIVA 22/05; RESOLUÇÃO RDC 360 /03, RDC 259/02, RDC 42/13, RDC 14/14 E ALTERAÇÕES POSTERIORES; PRODUTO SUJEITO A VERIFICAÇÃO NO ATO DA ENTREGA AOS PROC. ADMIN. DETERMINADOS PELO MAPA E ANVISA; C /VALIDADE MÍN. DE 38 MESES NA DATA DA ENTREGA.</t>
  </si>
  <si>
    <t>LT</t>
  </si>
  <si>
    <t>AZEITE DE OLIVA EXTRA VIRGEM - LATA DE 500 ML - AZEITE DE OLIVA EXTRA VIRGEM - ÓLEO COMESTÍVEL; COM ACIDEZ MÁXIMA DE 0,8%; ISENTO DE OXIDAÇÃO, SUJIDADES E MATERIAIS ESTRANHOS; EMBALADO EM EMBALAGEM PRIMARIA APROPRIADA, HERMETICAMENTE FECHADA E ATÓXICA; E SUAS CONDIÇÕES DEVERÃO ESTAR DE ACORDO C/ A RESOLUÇÃO RDC 270 /05, RDC 259/02, RDC 360/03 (ANVISA), INSTRUÇÃO NORMATIVA 01/12 (MAPA); PRODUTO SUJEITO A VERIFICAÇÃO NO ATO DA ENTREGA AOS PROCED. ADMIN. DETERMINADOS PELO MAPA E ANVISA; C/ VALIDADE MÍN. DE 7 MESES NA DATA DA ENTREGA.</t>
  </si>
  <si>
    <t>AZEITE DE OLIVA PURO - LATA 500 ML - ÓLEO COMESTÍVEL; AZEITE DE OLIVA; PURO; ISENTO DE RANCO E SUBSTANCIAS ESTRANHA; VALIDADE MÍNIMA 10 MESES A CONTAR DA ENTREGA, LATA; E SUAS CONDIÇÕES DEVERÃO ESTAR DE ACORDO COM A RESOLUÇÃO RDC 270 DE 22/09/2005 E SUAS ALTERAÇÕES POSTERIORES; PRODUTO SUJEITO A VERIFICAÇÃO NO ATO DA ENTREGA AOS PROCED. ADMINISTRATIVOS DETERMINADOS PELA ANVISA - LATA DE 500 ML.</t>
  </si>
  <si>
    <t>AZEITONA VERDE COM CAROÇO - FRASCO DE 500 GR - AZEITONA VERDE C/ CAROÇO - EM CONSERVA; INTEIRA E C/ CAROÇO; IMERSA EM SALMOURA; C/ TAMANHO E COLORAÇÃO UNIFORMES; EMBALAGEM PRIMARIA HERMETICAMENTE FECHADA E ATÓXICA; DEVENDO SER CONSIDERADO COMO PESO O PRODUTO DRENADO; E SUAS CONDIÇÕES DEVERÃO ESTAR DE ACORDO C/ A RES. RDC 12/01, RDC 272/05, RDC 259/02, RDC 360/03, RDC 14/14 E ALTERAÇÕES POSTERIORES; PRODUTO SUJEITO A VERIFICAÇÃO NO ATO DA ENTREGA AOS PROC. ADMINIST. DETERMINADOS PELA ANVISA; COM VALIDADE MÍNIMA DE 16 MESES NA DATA DA ENTREGA. EMBALAGEM DE 500 GR.</t>
  </si>
  <si>
    <t>AZEITONA VERDE SEM CAROÇO - EMBALAGEM DE 2 KG - AZEITONA VERDE SEM CAROÇO EM CONSERVA: TAMANHO PADRÃO: COMPOSTO AGUA, SAL, ACIDULANTE ACIDOS CITRICOS E LATICO, CONSERVADOR BENZOATO DE SÓDIO E ANTIOXIDANTE ÁCIDO ASCORBICO. EMBALAGEM: BALDES CONTENDO 2 QUILOS CADA.</t>
  </si>
  <si>
    <t>BD</t>
  </si>
  <si>
    <t>BACON SUÍNO DEFUMADO EM PEÇA - BACON SUÍNO DEFUMADO - EM PEÇA, EMBALADO A VÁCUO, EM SACO PLÁSTICO TRANSPARENTE, ATÓXICO, LIMPO, NÃO VIOLADO, RESISTENTE, QUE GARANTA A INTEGRIDADE DO PRODUTO ATÉ O MOMENTO DO CONSUMO, ACONDICIONADO EM CAIXAS LACRADAS. A EMBALAGEM DEVERÁ CONTER EXTERNAMENTE OS DADOS DE IDENTIFICAÇÃO, PROCEDÊNCIA, INFORMAÇÕES NUTRICIONAIS, NÚMERO DE LOTE, DATA DE VALIDADE, QUANTIDADE DO PRODUTO, NÚMERO DO REGISTRO NO MINISTÉRIO DA AGRICULTURA/SIF/DIPOA E CARIMBO DE INSPEÇÃO DO SIF E ATENDER AS ESPECIFICAÇÕES TÉCNICAS DA NTA 04 DO DECRETO ESTADUAL Nº 12.486 DE 20/10/1978. O PRODUTO DEVERÁ APRESENTAR VALID. MÍN. DE 30 (TRINTA) DIAS A PARTIR DA DATA DE ENTREGA NA UNIDADE REQUISITANTE.</t>
  </si>
  <si>
    <t>BALAS DE DIVERSOS SABORES - BALA DE DIVERSOS SABORES, MASTIGÁVEL; DE CONSISTÊNCIA MACIA; COMPOSTA DE AÇÚCAR, XAROPE DE GLICOSE, AROMATIZANTES E OUTROS INGREDIENTES PERMITIDOS; ISENTA DE SUJIDADES E OUTROS MATERIAIS ESTRANHOS; EMBALAGEM PRIMARIA PLÁSTICA, HERMETICAMENTE FECHADA E ATÓXICA; E SUAS CONDIÇÕES DEVERÃO ESTAR DE ACORDO C/ A RDC 12/01, RDC 259/02, RDC 360/03, RDC 265/05, RESOLUÇÃO 387/99, RDC 14/14 E ALTERAÇÕES POSTERIORES; PRODUTO SUJEITO A VERIFICAÇÃO NO ATO DA ENTREGA AOS PROCEDIMENTOS ADMIN. DETERMINADOS PELA ANVISA; COM VALIDADE MÍNIMA DE 19 MESES NA DATA DA ENTREGA.</t>
  </si>
  <si>
    <t>BANHA SUÍNA</t>
  </si>
  <si>
    <t>BATATA PALHA - EMBALAGEM DE 500 GR - BATATA PALHA: FINA SEQUINHA CROCANTE, PRODUTO OBTIDO A PARTIR DO PROCESSAMENTO DA BATATA DESCASCADA, RALADO TIPO PALHA, ÍNTEGRA E FRITA EM ÓLEO VEGETAL ISENTO DE ÁCIDOS. EMBALAGEM: PACOTES DE 500 GR CADA.</t>
  </si>
  <si>
    <t>BATATA PALHA ORIGINAL 140GR - BATATA PALHA: FINA SEQUINHA CROCANTE, PRODUTO OBTIDO A PARTIR DO PROCESSAMENTO DA BATATA DESCASCADA, RALADO TIPO PALHA, ÍNTEGRA E FRITA EM ÓLEO VEGETAL  ISENTO DE ÁCIDOS. PACOTES DE 140 GR CADA.</t>
  </si>
  <si>
    <t>BEBIDA LÁCTEA COM POLPA DE FRUTAS VERMELHAS - FRASCO  DE 900 ML - BEBIDA LÁCTEA; COMPOSTA DE LEITE UAT/UHT, POLPA/SUCO DE FRUTAS VERMELHAS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DE 900 ML.</t>
  </si>
  <si>
    <t>BEBIDA LÁCTEA COM POLPA DE MORANGO - FRASCO DE 200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200 ML.</t>
  </si>
  <si>
    <t>BEBIDA LACTEA SABOR MORANGO FRASCOS COM 900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900 ML.</t>
  </si>
  <si>
    <t>BICARBONATO DE SÓDIO - EMBALAGEM DE 100 GR - BICARBONATO DE SÓDIO - PARA FINS A-LIMENTÍCIOS - EMBALAGEM DE 100 GR.</t>
  </si>
  <si>
    <t>BISCOITO ÁGUA E SAL - EMBALAGEM DE 400 GR C/ 20 UNID. POR CAIXA - BISCOITO TIPO ÁGUA E SAL CONTENDO: FARINHA DE TRIGO ENRIQUECIDA COM FERRO E ÁCIDO FÓLICO, GORDURA VEGETAL, MARGARINA, EXTRATO DE MALTE, AÇÚCAR, AMIDO, SAL, SORO DE LEITE, FERMENTO BIOLÓGICO, ESTABILIZANTE LECITINA DE SOJA, FERMENTO QUÍMICO BICARBONATO DE SÓDIO E AROMATIZANTES. CONTÉM GLÚTEN COM A SEGUINTE COMPOSIÇÃO NUTRICIONAL APROXIMADA POR 30 G: EMBALAGEM: PACOTES DE APROXIMADAMENTE, 400 GRAMAS ACONDICIONADOS EM CAIXAS DE PAPELÃO REFORÇADO COM ABAS INFERIORES E SUPERIORES SELADAS COM FITA ADESIVA.</t>
  </si>
  <si>
    <t>CX</t>
  </si>
  <si>
    <t>BISCOITO CREAM CRAKER - EMBALAGEM DE 400 GR C/ 20 UNIDADES POR CAIXA - BISCOITO CREAM CRACKER INTEGRAL (SEM LEITE E SEM TRAÇOS DE LEITE) DESCRIÇÃO E CARACTERÍSTICAS DO OBJETO INGREDIENTES: FARINHA DE TRIGO ENRIQUECIDA COM FERRO E ÁCIDO FÓLICO, FARINHA DE TRIGO INTEGRAL, ÁGUA, GORDURA VEGETAL HIDROGENADA ZERO TRANS, AÇÚCAR INVERTIDO, AÇÚCAR, SAL, ESTABILIZANTE LECITINA DE SOJA, FIBRA, FERMENTO BIOLÓGICO, FERMENTOS QUÍMICOS (BICARBONATO DE SÓDIO, BICARBONATO DE AMÔNIO E PIROFOSFATO ÁCIDO DE SÓDIO), PROTEINASE, METABISSULFITO DE SÓDIO. SEM COLESTEROL, SEM LACTOSE E SEM PROTEÍNA DO LEITE. ISENTO DE PRODUTOS DE ORIGEM ANIMAL. CONTÉM GLÚTEN. ALÉRGICOS: CONTÉM TRIGO. PODE CONTER DERIVADOS DE CEVADA, AVEIA, SOJA E CENTEIO. EMBALAGEM PRIMÁRIA: FILME FLEXÍVEL (BOPP). CONTENDO MÍN. 400 G. EMBALAGEM SECUNDÁRIA: REEMBALADOS EM CAIXAS DE PAPELÃO CONTEÚDO 20X400G - PESO LÍQUIDO: 8 KG. A EMBALAGEM DEVE CONTER A VALIDADE DE NO MÍNIMO 06 MESES, COM OS REGISTROS OBRIGATÓRIOS DO MINISTÉRIO COMPETENTE. CONSIDERAR-SE-Á IMPRÓPRIA A EMBALAGEM DEFEITUOSA QUE EXPONHA O PRODUTO À C</t>
  </si>
  <si>
    <t>BISCOITO DE POLVILHO SALGADO - EMBALAGEM DE 200 GR - BISCOITO POLVILHO SALGADO; TIPO AZEDO; COMPOSTO DE POLVILHO, GORDURA VEGETAL, OVOS, SAL; LEITE E FARINHA INTEGRAL DE SOJA; EMBALAGEM PRIMARIA FILME BOPP HERMETICAMENTE FECHADO E ATOXICO; E SUAS CONDICOES DEVERAO ESTAR DE ACORDO C/ A RESOLUCAO RDC 263/05, RDC 360/03, RDC 12 /01, RDC 259/02, RDC 14/14 E ALTERACOES POSTERIORES; PRODUTO SUJEITO A VERIFICACAO NO ATO DA ENTREGA AOS PROC. ADMIN. DETERMINADOS PELA ANVISA; COM VALIDADE MINIMA DE 3 MESES NA DATA DA ENTREGA.</t>
  </si>
  <si>
    <t>BISCOITO DOCE - LEITE, SEM RECHEIO, EMBALAGEM 400 GR C/ 20 POR CAIXA - BISCOITO DOCE S/ RECHEIO; LEITE; DE FARINHA DE TRIGO, GORDURA VEGETAL, CREME DE MILHO; SAL; AÇÚCAR INVERTIDO, AMIDO; ESTABILIZANTE LECITINA DE SOJA; FERMENTOS QUIMICOS; BICARBONATO DE AMONIA E BICARBONATO DE SÓDIO; ACIDULANTE DE ACIDO LACTICO; AROMATIZANTES E MELHORADOR DE FARINHA PROTEASE: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</si>
  <si>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DOCE - MAISENA S/ RECHEIO, EMBALAGEM 400 GR C/ 20 POR CAIXA - BISCOITO DOCE S/ RECHEIO; MAIZENA; DE FARINHA DE TRIGO, GORDURA VEGETAL, SAL; AÇÚCAR E OUTRAS SUBSTANCIAS PERMITIDAS;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</si>
  <si>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RECHEADO SABOR CHOCOLATE - EMBALAGEM DE 143 GR - BISCOITO RECHEADO SABOR CHOCOLATE AO LEITE; COMPOSTO DE AÇÚCAR, FARINHA DE TRIGO ENRIQUECIDA C/ FERRO E ACIDO FÓLICO, GORDURA VEGETAL, MASSA DE CACAU; CACAU EM PÓ, MANTEIGA DE CACAU, FARINHA DE SOJA, SORO DE LEITE EM PÓ, AMENDOIM, SAL, LEITE EM PÓ; FERMENTO QUÍMICO, EMULSIFICANTES E AROMATIZANTE; C/ VALIDADE MÍNIMA DE 10 MESES NA DATA DA ENTREGA; E SUAS CONDIÇÕES DEVERÃO ESTAR DE ACORDO COM A RESOLUÇÃO RDC 264/05, RDC 263/05, RDC 12/01, RDC 259/02, RDC 360/03; RDC 14/14 E ALTERAÇÕES POSTERIORES; PRODUTO SUJEITO A VERIFICAÇÃO NO ATO DA ENTREGA AOS PROC. ADMIN. DETERMINADOS PELA ANVISA. EMBALAGEM DE 143 GR.</t>
  </si>
  <si>
    <t>BISCOITO RECHEADO SABOR COCO - EMBALAGEM DE 143 GR - BISCOITO RECHEADO SABOR COCO; COMPOSTO DE AÇÚCAR, FARINHA DE TRIGO ENRIQUECIDA C/ FERRO E ACIDO FÓLICO, GORDURA VEGETAL E OUTROS COMPONENTES PERMITIDOS; COM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 EMBALAGEM DE 143 GR.</t>
  </si>
  <si>
    <t>BISCOITO RECHEADO SABOR MORANGO - EMBALAGEM DE 143 GR - BISCOITO RECHEADO SABOR MORANGO; COMPOSTO DE AÇÚCAR, FARINHA DE TRIGO ENRIQUECIDA C/ FERRO E ACIDO FÓLICO, GORDURA VEGETAL E OUTROS COMPONENTES PERMITIDOS; C/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EMBALAGEM DE 143 GR.</t>
  </si>
  <si>
    <t>BISCOITO RECHEADO TIPO WAFER SABOR MORANGO - EMBLALGEM 140 GR - BISCOITO DOCE WAFER; C/ RECHEIO SABOR DE MORANGO, EMBALAGEM INDIVIDUAL; COMPOSTO DE FARINHA DE TRIGO ENRIQUECIDA C/ FERRO E ACIDO FÓLICO, AÇÚCAR, GORDURA VEGETAL; ÓLEO DE SOJA, SAL, AMIDO, FERMENTO QUÍMICO, ESTABILIZANTE; AROMATIZANTE E OUTROS INGREDIENTES PERMITIDOS; EMBALAGEM PRIMARIA FILME BOPP METALIZADO, ATÓXICO E LACRADO, EMBALAGEM INDIVIDUAL PESANDO NO MÍNIMO 40 GRAMAS; C/ VALIDADE MÍN. DE 5 MESES NA DATA DA ENTREGA; E SUAS CONDIÇÕES DEVERÃO ESTAR DE ACORDO COM A RDC 12/01, RDC 259/02, RDC 360 /03, RDC 344/02, RDC 263/05 E ALTERAÇÕES POSTERIORES; PRODUTO SUJEITO A VERIFICAÇÃO NO ATO DA ENTREGA AOS PROC. ADM. DETERMINADOS PELA ANVISA. EMBALAGEM DE 140 GR.</t>
  </si>
  <si>
    <t>BISCOITO ROLADINHO SABOR GOIABA - EMBLALGEM 80 GR - BISCOITO DOCE C/RECHEIO; SABOR GOIABA, TIPO MINI GOIABINHA; COMPOSTO DE FARINHA DE TRIGO ENRIQUECIDA C/ FERRO E ACIDO FOLICO, RECHEIO SABOR GOIABA, ACUCAR; GORDURA VEGETAL, XAROPE DE GLICOSE, ACUCAR INVERTIDO, AMIDO, LEITE EM PO, SAL; FERMENTO QUIMICO, EMULSIFICANTE, CONSERVANTE, AROMATIZANTE E OUTROS INGREDIENTES PERMITIDOS; EMBALAGEM PRIMARIA FILME BOPP METALIZADO ATOXICO E LACRADO, PESANDO NO MINIMO 30 GRAMAS; EMBALAGEM SECUNDARIA CAIXA DE PAPELAO ONDULADO; C/ VALIDADE MINIMA DE 9 MESES NA DATA DA ENTREGA; E SUAS CONDICOES DEVERAO ESTAR DE ACORDO COM A RDC 12/01, RDC 259/02, RDC 360/03, RDC 344/02, RDC 263/05 E ALTERACOES POSTERIORES; PRODUTO SUJEITO A VERIFICACAO NO ATO DA ENTREGA AOS PROC. ADM. DETERMINADOS PELA ANVISA - EMBALAGEM DE 80 GR.</t>
  </si>
  <si>
    <t>BISCOITO ROSQUINHA SABOR CHOCOLATE - EMBALAGEM 300 GR C/ 24 POR CAIXA - BISCOITO TIPO ROSQUINHA DE CHOCOLATE CONTENDO: FARINHA DE TRIGO ENRIQUECIDA COM FERRO E ÁCIDO FÓLICO, AÇÚCAR, GORDURA VEGETAL, FERMENTO QUÍMICO, ESTABILIZANTE, AROMATIZANTE E OUTROS INGREDIENTES, DESDE QUE MENCIONADOS. NÃO DEVERÁ CONTER GORDURA TRANS. EMBALAGEM: PACOTES DE APROXIMADAMENTE 300 GRAMAS CADA ACONDICIONADOS EM CAIXAS DE PAPELÃO REFORÇADAS COM ABAS SUPERIORES E INFERIORES SELADAS COM FITA ADESIVA, SENDO QUANTIDADE POR CAIXA DE 24 UNIDADES.</t>
  </si>
  <si>
    <t>BISCOITO ROSQUINHA SABOR COCO - EMBALAGEM 300 GR C/ 24 POR CAIXA - BISCOITO TIPO ROSQUINHA DE COCO; CONTENDO; FARINHA DE TRIGO ENRIQUECIDA COM FERRO E ÁCIDO FÓLICO, AÇÚCAR, GORDURA VEGETAL, AÇÚCAR INVERTIDO, AMIDO DE MILHO, COCO RALADO, SAL, FERMENTO QUÍMICOS: BICARBONATO DE SÓDIO E BICARBONATO DE AMÔNIO, ESTABILIZANTE LECITINA DE SOJA, ACIDULANTE ÁCIDO CÍTRICO E AROMATIZANTE. CONTÉM GLÚTEN COM A SEGUINTE COMPOSIÇÃO NUTRICIONAL APROXIMADA: EMBALAGEM - SACOS PLÁSTICOS ATÓXICOS TRANSPARENTES DE APROXIMADAMENTE 300 GRAMAS CADA ACONDICIONADOS EM CAIXAS DE PAPELÃO REFORÇADAS COM ABAS INFERIORES E SUPERIORES SELADAS COM FITA ADESIVA, SENDO QUANTIDADE DE 24 UNIDADES POR CAIXA.</t>
  </si>
  <si>
    <t>BISCOITO ROSQUINHA SABOR COCO S/ LACTOSE - EMBALAGEM 400 GR C/ 16 POR CAIXA - BISCOITO TIPO ROSQUINHA (SEM LEITE E SEM TRAÇOS DE LEITE) - DESCRIÇÃO E CARACTERÍSTICAS DO OBJETO: INGREDIENTES: FARINHA DE TRIGO ENRIQUECIDA COM FERRO E ÁCIDO FÓLICO, ÁGUA, AÇÚCAR, GORDURA VEGETAL HIDROGENADA, AÇÚCAR INVERTIDO, ESTABILIZANTES LECITINA DE SOJA, AROMA DE COCO, FERMENTOS QUÍMICOS (BICARNONATO DE SÓDIO, PIROFOSFATO ÁCIDO DE SÓDIO E BICARBONATO DE AMÔNIO), SAL, AROMA DE BAUNILHA, COCO RALADO, AROMA DE LEITE CONDENSADO, VITAMINAS (B1, B2, B6 E PP). SEM COLESTEROL, SEM LACTOSE. ISENTO DE PRODUTOS DE ORIGEM ANIMAL. CONTÉM GLÚTEN. ALÉRGICOS: CONTÉM TRIGO. PODE CONTER DERIVADOS DE CEVADA, AVEIA, SOJA E CENTEIO. EMBALAGEM PRIMÁRIA: FILME LAMINADO BOPP MAIS POLIETILENO. CONTENDO MÍN. 400G EMBALAGEM SECUNDÁRIA: REEMBALADOS EM CAIXAS DE PAPELÃO. CONTEÚDO 16X400G - PESO LÍQUIDO: 6,4 KG. A EMBALAGEM DEVE CONTER A VALIDADE DE NO MÍNIMO 06 MESES, COM OS DEVIDOS REGISTROS. CONSIDERAR-SE-Á IMPRÓPRIA A EMBALAGEM DEFEITUOSA QUE EXPONHA O PRODUTO À CONTAMINAÇÃO E/OU DETERIORAÇÃO.</t>
  </si>
  <si>
    <t>BISCOITO SALGADO - EMBALAGEM DE 500 GR - BISCOITO SALGADO; TIPO SALGADINHO SABOR QUEIJO, C/ TEXTURA CROCANTE; COMPOSTO DE FARINHA DE TRIGO ENRIQUECIDA C/ FERRO E ACIDO FÓLICO, GORDURA VEGETAL, AÇÚCAR, SORO DE LEITE EM PÓ; SAL, EXTRATO DE MALTE, FERMENTOS QUÍMICOS E OUTROS INGREDIENTES PERMITIDOS; E SUAS CONDI-ÇÕES DEVERÃO ESTAR DE ACORDO C/ A RDC 12/01, RDC 259/02, RDC 360/03, RDC 344/02, RDC 263/05, RDC 14/14 E ALTERAÇÕES POSTERIORES; PRODUTO SUJEITO A VERIFICAÇÃO NO ATO DA ENTREGA AOS PROCED. ADMIN. DETERMINADOS PELA ANVISA; COM VALIDADE MÍNIMA DE 72 DIAS NA DATA DA ENTREGA. EM-BALAGEM DE 500 GR.</t>
  </si>
  <si>
    <t>BISCOITO SEQUILHO DOCE - EMBALAGEM DE 500 GR - BISCOITO DOCE TIPO SEQUILHOS SABOR LEITE; COMPOSTA DE AMIDO DE MILHO E/OU FÉCULA DE MANDIOCA, AÇÚCAR, FARINHA DE TRIGO ENRIQUECIDA C/ FERRO E ACIDO FÓLICO; GORDURA VEGETAL, OVOS, SAL E OUTROS INGREDIENTES PERMITIDOS; NÃO DEVERA CONTER SOJA NEM CORANTES ARTIFICIAIS; C/ COR, ODOR E SABOR PRÓPRIOS, TEXTURA CROCANTE/MACIA; ISENTA DE SUJIDADES E OUTROS MATERIAIS ESTRANHOS; E SUAS CONDIÇÕES DEVERÃO ESTAR DE ACORDO COM A RDC 12/01, RDC 259/02, RDC 360 /03, RDC 344/02, RDC 263/05; RDC 14/14 E ALTERAÇÕES POSTERIORES; PRODUTO SUJEITO A VERIFICAÇÃO NO ATO DA ENTREGA AOS PROC. ADM. DETERMINADOS PELA ANVISA; COM VALIDADE MÍNIMA DE 6 MESES NA DATA DA ENTREGA. EMBALAGEM DE 500 GR.</t>
  </si>
  <si>
    <t xml:space="preserve">BISCOITO TIPO PÃO DE MEL - EMBALAGEM 500 GR C/ 9 KG POR CAIXA - BISCOITO TIPO PÃO DE MEL SEM COBERTURA CONTENDO: FARINHA DE TRIGO ENRIQUECIDA COM FERO E ÁCIDO FÓLICO, AÇÚCAR INVERTIDO, GORDURA VEGETAL, AMIDO, MEL, FERMENTO QUÍMICOS: BICARBONATO DE SÓDIO, BICARBONATO DE AMÔNIO, PIROFOSFATO ÁCIDO DE SÓDIO, ESTABILIZANTE LECITINA DE SOJA, ACIDULANTE ÁCIDO CÍTRICO E AROMATIZANTE, CONTENDO O SEGUINTE VALOR NUTRICIONAL APROXIMADO POR 30 GRAMAS: EMBALAGEM: SACOS PLÁSTICOS ATÓXICOS TRANSPARENTES DE 500 GRAMAS CADA ACONDICIONADOS EM CAIXAS DE PAPELÃO COM ABAS INFERIORES E SUPERIORES REFORÇADAS SELADAS COM FITA ADESIVA, CAIXAS DE 09 QUILOS CADA. </t>
  </si>
  <si>
    <t>BOLO INDUSTRIALIZADO - 250G - BOLO INDUSTRIALIZADO; VÁRIOS SABORES, EMBALAGEM INDIVIDUAL; COMPOSTO DE FARINHA DE TRIGO ENRIQUECIDA C/ ACIDO FÓLICO E FERRO, FÉCULA, FERMENTO QUÍMICO; AÇÚCAR, OVO E ÓLEO VEGETAL; PODERÁ CONTER LEITE, SORO DE LEITE E OUTRAS SUBSTANCIAS ALIMENTÍCIAS QUE O CARACTERIZEM; COM PRAZO MÍNIMO DE VALIDADE DE 144 DIAS NA DATA DA ENTREGA; C/ PESO UNITÁRIO DE MÍNIMO DE 30 GRAMAS, EMBALADO INDIVIDUALMENTE; E SUAS CONDIÇÕES DEVERÃO ESTAR DE ACORDO COM A RDC 12/01, RDC 259/02, RDC 360/03, RDC 344/02, RDC 273/05, RDC 14/14 E ALTERAÇÕES POSTERIORES; PRODUTO SUJEITO A VERIFICAÇÃO NO ATO DA ENTREGA AOS PROC. ADM. DETERMINADOS PELA ANVISA. EMBALAGEM DE 250 GR.</t>
  </si>
  <si>
    <t>BOMBOM DE CHOCOLATE AO LEITE - BOMBOM TIPO CHOCOLATE AO LEITE;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COM VALIDADE MINIMA DE 6 MESES NA DATA DA ENTREGA; E SUAS CONDICOES DEVERAO ESTAR DE ACORDO COM A RESOLUCAO RDC 265/05, RDC 12/01, RDC 259/02, RDC 360/03, RDC 14/14 E ALTERACOES POSTERIORES; PRODUTO SUJEITO A VERIFICACAO NO ATO DA ENTREGA AOS PROC. ADMIN. DETERMINADOS PELA ANVISA. REFER. SONHO DE VALSA.</t>
  </si>
  <si>
    <t>BOMBOM DE CHOCOLATE BRANCO - BOMBOM TIPO CHOCOLATE BRANCO;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 VALIDADE MINIMA DE 6 MESES NA DATA DA ENTREGA; E SUAS CONDICOES DEVERAO ESTAR DE ACORDO C/ A RESOLUCAO RDC 265/05, RDC 12/01, RDC 259/02, RDC 360/03, RDC 14/14 E ALTERACOES POSTERIORES; PRODUTO SUJEITO A VERIFICACAO NO ATO DA ENTREGA AOS PROC. ADMIN. DETERMINADOS PELA ANVISA. REFERÊNCIA OURO BRANCO.</t>
  </si>
  <si>
    <t>BOMBOM VARIEDADES - EMBALAGEM 332 GR - BOMBOM VARIEDADES; COMPOSTO DE ACUCAR, GORDURA VEGETAL HIDROGENADA, FARINHA DE TRIGO ENRIQUECIDA C/ FERRO E ACIDO FOLICO; SORO DE LEITE EM PO, GORDURA VEGETAL, MASSA DE CACAU, CACAU, EMULSIFICANTES E AROMATIZANTES; EMBALADO EM CAIXA CONTENDO, NO MINIMO, 332 GRAMAS; COM VALIDADE MINIMA DE 6 MESES NA DATA DA ENTREGA; E SUAS CONDICOES DEVERAO ESTAR DE ACORDO C/ A RESOLUCAO RDC 265/05, RDC 12/01, RDC 259/02, RDC 360/03, RDC 14/14 E ALTERACOES POSTERIORES; PRODUTO SUJEITO A VERIFICACAO NO ATO DA ENTREGA AOS PROC. ADMIN. DETERMINADOS PELA ANVISA.</t>
  </si>
  <si>
    <t>CALDO DE CARNE EM PO - EMBALAGEM DE 1 KG - CALDO DE CARNE; COMPOSTO DE SAL, AMIDO, GLUTAMATO MONOSSODICO, AÇÚCAR; ALHO, CEBOLA, GORDURA VEGETAL, EXTRATO DE CARNE;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</si>
  <si>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CALDO DE GALINHA EM CUBOS (12 UNIDADES) - EMBALAGEM DE 114 GR - CALDO DE GALINHA EM CUBOS; COMPOSTO DE SAL, AMIDO, GLUTAMATO MONOSSODICO, AÇÚCAR; ALHO, CEBOLA, GORDURA VEGETAL, EXTRATO DE CARNE DE FRANGO; VALIDADE MÍNIMA 10 MESES A CONTAR DA ENTREGA; ACONDICIONADO EM PACOTE C/ 12 UNIDADES DE 114 GR; E SUAS CONDIÇÕES DEVERÃO ESTAR DE ACORDO COM A RESOLUÇÃO RDC 276/05 E SUAS ALTERAÇÕES POSTERIORES; PRODUTO SUJEITO A VERIFICAÇÃO NO ATO DA ENTREGA AOS PROC. ADMIN. DETERMINADOS PELA ANVISA.</t>
  </si>
  <si>
    <t>CALDO DE GALINHA EM PO - EMBALAGEM DE 1 KG - CALDO DE GALINHA; COMPOSTO DE SAL, AMIDO, GLUTAMATO MONOSSODICO, AÇÚCAR; ALHO, CEBOLA, GORDURA VEGETAL, EXTRATO DE CARNE DE FRANGO;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</si>
  <si>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CANELA EM CASCA - EMBALAGEM DE 100 GR - CANELA EM CASCA; OBTIDA DO ESPECI-ME GENUINO; DE COLORACAO MARROM CLARO; C/ SABOR E ODOR PROPRIOS; LI-VRE DE SUJIDADES E MATERIAIS ESTRA-NHOS; EMBALADA EM PLASTICO ATOXI-CO E LACRADOCONTENDO 100 GR; E SU-AS CONDICOES DEVERAO ESTAR DE A-CORDO C/ A RDC 12/01, RDC 259/02, RDC 276/05, RDC 14/14 E ALTERACOES POSTE-RIORES; PRODUTO SUJEITO A VERIFICA-CAO NO ATO DA ENTREGA AOS PROCED. ADMIN. DETERMINADOS PELA ANVISA; COM VALIDADE MINIMA DE 10 MESES NA DATA DA ENTREGA.</t>
  </si>
  <si>
    <t>CANELA EM PÓ 50GR - CANELA; EM PO FINO HOMOGENEO; OBTI-DA DA CASCA DO ESPECIME GENUINO; DE COLORACAO MARROM CLARO; C/ SA-BOR E ODOR PROPRIOS; LIVRE DE SUJI-DADES E MATERIAIS ESTRANHOS; EMBA-LADA EM PLASTICO ATOXICO E LACRA-DOCONTENDO 50 GR; E SUAS CONDICOES DEVERAO ESTAR DE ACORDO C/ A RDC 12/01, RDC 259/02, RDC 276/05, RDC 14/14 E ALTERACOES POSTERIORES; PRODUTO SUJEITO A VERIFICACAO NO ATO DA EN-TREGA AOS PROC. ADMIN. DETERMINA-DOS PELA ANVISA; C/ VALIDADE MINIMA DE 10 MESES NA DATA DA ENTREGA.</t>
  </si>
  <si>
    <t>CANJIQUINHA 500 GR - FARINHA DE MILHO APRESENTAÇÃO GRANULADA, TIPO CANJIQUINHA - DE PRIMEIRA QUALIDADE, BENEFICIADO, POLIDO, LIMPO; ISENTO DE SUJIDADES, PARASITAS E LARVAS; ADMITINDO UMIDADE MÁXIMA DE 14% POR PESO; ACONDICIONADO EM SACO PLÁSTICO TRANSPARENTE, ATÓXICO, COM VALIDADE MÍNIMA DE 4 MESES A CONTAR DA DATA DA ENTREGA; E SUAS CONDIÇÕES DEVERÃO ESTAR DE ACORDO COM A PORTARIA RDC 263 DE 22 DE SETEMBRO DE 2005 E SUAS ALTERAÇÕES POSTERIORES; PRODUTO SUJEITO A VERIFICAÇÃO NO ATO DA ENTREGA AOS PROCED. ADMINISTRATIVOS DETERMINADOS PELA ANVISA, PACOTE COM 500 GR.</t>
  </si>
  <si>
    <t>CARNE BOVINA TIPO CONTRA FILÉ - CARNE BOVINA TIPO CONTRA FILE; CONGELADA; TRANSPORTADA E CONSERVADA EM TEMPERAT. DE -12ºC OU MAIS FRIO; C/ COR, SABOR E ODOR PROPRIOS DA CARNE, FIRME, CONSISTENTE E NAO PEGAJOSA, SEM MANCHAS ESVERDEADAS; DEVENDO APRESENTAR-SE LIVRE DE PARASITAS E DE QUALQUER SUBSTANCIA CONTAMINANTE; QUE POSSA ALTERA-LA OU ENCOBRIR ALGUMA ALTERACAO; EMBALAGEM PRIMARIA PLASTICA, ATOXICA E TRANSPARENTE; EMBALAGEM SECUNDARIA CAIXA DE PAPELAO REFORCADO; C/ VALIDADE MINIMA DE 10 MESES NA DATA DA ENTREGA; E SUAS CONDICOES DEVERAO ESTAR DE ACORDO C/ DECRETO 9.013/17, INSTRUCAO NORMATIVA 22/05, PORTARIA CVS 05/13; RDC 12/ 01, RDC 259/02 E ALTERACOES POSTERIORES; PRODUTO SUJEITO A VERIFICACAO NO ATO DA ENTREGA AOS PROC. ADM. DETERMINADOS PELO MAPA E ANVISA.</t>
  </si>
  <si>
    <t>CARNE BOVINA TIPO MÚSCULO - EM CUBOS - CARNE BOVINA TIPO MÚSCULO EM CUBOS CONGELADA - DESCRIÇÃO E CARACTERÍSTICAS DO OBJETO: CARNE BOVINA MÚSCULO, CONGELADA, EM CUBOS DE 3 CM A 5 CM. A CARNE DEVE APRESENTAR-SE COM ASPECTO PRÓPRIO, NÃO AMOLECIDO E NEM PEGAJOSA, COR, CHEIRO E SABOR PRÓPRIO, SEM MANCHAS ESVERDEADAS, LIVRES DE PARASITAS, SUJIDADES E LARVAS E QUALQUER SUBSTÂNCIA CONTAMINANTE QUE POSSA ALTERÁ-LA OU ENCOBRIR QUALQUER ALTERAÇÃO. PRODUTO CONGELADO A -18ºC. VALIDADE MÍNIMA DE 6 MESES.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t>
  </si>
  <si>
    <t>CARNE BOVINA TIPO PATINHO - CARNE BOVINA TIPO PATINHO SEMI PROCESSADA; CONGELADA; TRANSPORTADA E CONSERVADA A TEMPERATURA DE -12°C OU MAIS FRIO; COM COR, SABOR E ODOR PROPRIOS, FIRME, CONSISTENTE E NAO PEGAJOSA; DEVENDO APRESENTAR-SE LIVRE DE PARASITAS E DE QUALQUER SUBSTANCIA CONTAMINANTE QUE POSSA ALTERA-LA; OU ENCOBRIR ALGUMA ALTERACAO; EMBALAGEM PRIMARIA PLASTICA, ATOXICA E APROPRIADA P/ ALIMENTOS; EMBALAGEM SECUNDARIA CAIXA DE PAPELAO REFORCADO; C/ VALIDADE MINIMA DE 10 MESES NA DATA DA ENTREGA; E SUAS CONDICOES DEVERAO ESTAR DE ACORDO C/ A INSTRUCAO NORMATIVA 22/05, DECRETO 9.013/17, PORTARIA CVS 05/13; RDC 12/01, RDC 259/02 E ALTERACOES POSTERIORES; PRODUTO SUJEITO A VERIFICACAO NO ATO DA ENTREGA AOS PROC. ADM. DETERMINADOS PELO MAPA E ANVISA.</t>
  </si>
  <si>
    <t>CARNE BOVINA TIPO PATINHO - EM ISCAS - CARNE BOVINA EM ISCAS DIANTEIRA CONGELADA - DESCRIÇÃO E CARACTERÍSTICAS DO OBJETO: CARNE BOVINA (PATINHO) EM ISCAS.  O PRODUTO DEVERÁ SER ISENTO DE CARTILAGENS, NERVOS, OSSOS, PELANCAS E SEBOS. O PERCENTUAL DE GORDURA PERMITIDO DE ATÉ 5% POR QUILO DE CARNE.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TÉCNICAS DE ALIMENTOS DO CÓDIGO SANITÁRIO. O PRODUTO DEVERÁ SER APRESENTADO EM EMBALAGEM A VÁCUO, ATÓXICO COM PESO LÍQUIDO DE 2 KG. VALIDADE MÍNIMA DE 6 MESES. A EMBALAGEM SECUNDÁRIA DO PRODUTO DEVERÁ S</t>
  </si>
  <si>
    <t>CARNE BOVINA TIPO PATINHO - MOÍDA - CARNE BOVINA MOIDA - CARNE MOIDA DE PRIMEIRA CONGELADA; DESCRIÇÃO E CARACTERÍSTICAS DO OBJETO: CARNE BOVINA MOÍDA E CONGELADA PODERÁ SER DA SEGUINTE PARTE: (PATINHO). O PRODUTO DEVERÁ SER ISENTO DE CARTILAGEM, NERVOS, OSSO, PELANCA E SEBO, COM PERCENTUAL DE GORDURA PERMITIDO DE ATÉ 10%. PRODUTO CONGELADO A -18ºC.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VALIDADE MÍNIMA DE 6 MESES. AS CARACTERÍSTICAS GERAIS, SENSORIAIS, FÍSICO-QUÍMICAS, MICROSCÓPICAS E MICROBIOLÓGICAS DEVERÃO ESTAR DE ACORDO COM AS NORMAS TÉCNICAS DE ALIMENTOS DO CÓDIGO SANITÁRIO. O PRODUTO DEVERÁ SER APRESENTADO EM EMBALAGEM A VÁCUO, ATÓXICO COM PESO LÍ</t>
  </si>
  <si>
    <t>CARNE FRANGO INTEIRO SEMI-PROCESSADO - FRANGO SEMI- PROCESSADO; SEM OSSO, SEM PELE - PARTE INTEIRA, SEM TEMPERO; CONGELADO; COM ASPECTO, COR, CHEIRO E SABOR PRÓPRIO; SEM MANCHAS E PARASITAS, ACONDICIONADO EM SACO PLÁSTICO TRANSPARENTE, ATÓXICO, PESANDO DE 02 A 5 KG; SUAS CONDIÇÕES DEVERÃO ESTAR DE ACORDO COM A NTA-3 (DECRETO 12486 DE 20/10/78) E (MA.2244/97); PORT. 145 DE 01/09/98 E SUAS POSTERIORES ALTERAÇÕES; PRODUTO SUJEITO A VERIFICAÇÃO NO ATO DA ENTREGA. DEVERÃO OBEDECER AS DEMAIS ESPECIFICAÇÕES EXIGIDAS PELA LEI DE ROTULAGEM DA ANVISA. ENTREGA PARCELADA DIÁRIA, CONFORME SOLICITAÇÃO.</t>
  </si>
  <si>
    <t>CARNE FRANGO TIPO ASA - CARNE FRANGO TIPO ASA SEMI-PROCESSADO - ASA COMPLETA; RESFRIADO, TRANSPORTADO E CONSERVADO A TEMPERATURA ENTRE 0° E 4°C; C/ ASPECTO, COR, CHEIRO E SABOR PROPRIOS; LIVRE DE PARASITAS E DE QUALQUER SUBST. CONTAMINANTE QUE POSSA ALTERÁ-LO OU ENCOBRIR ALTERACOES; ACONDICIONADO EM EMBALAGEM APROPRIADA, HERMETICAMENTE FECHADA E ATOXICA; E SUAS CONDICOES DEVERAO ESTAR DE ACORDO C/ A PORTARIA 210/98, INSTRUCAO NORMATIVA 22/05, IN 32/10, DECRETO 12486/78, RDC 13/01; CVS 05/13 E ALTERACOES POSTERIORES; PRODUTO SUJEITO A VERIFICACAO NO ATO DA ENTREGA AOS PROC. ADMIN. DETERMINADOS PELO MAPA E ANVISA; C/ VALIDADE MIN. DE 10 DIAS NA DATA DA ENTREGA.</t>
  </si>
  <si>
    <t>CARNE FRANGO TIPO CORAÇÃO - CARNE FRANGO CORAÇÃO SEMI-PROCESSADO, RESFRIADO, TRANSPORTADO E CONSERVADO A TEMPERATURA ENTRE 0° E 4°C; COM ASPECTO, COR, CHEIRO E SABOR PROPRIOS; LIVRE DE PARASITAS E DE QUALQUER SUBSTANCIA CONTAMINANTE QUE POSSA ALTERA-LO OU ENCOBRIR ALTERACOES; ACONDICIONADO EM EMBALAGEM APROPRIADA, HERMETICAMENTE FECHADA E ATOXICA; E SUAS CONDICOES DEVERAO ESTAR DE ACORDO COM A PORTARIA 210/98, INSTRUCAO NORMATIVA 22/05, IN 32/10, DECRETO 12486/78, RDC 13/01; CVS 05/13 E ALTERACOES POSTERIORES; PRODUTO SUJEITO A VERIFICACAO NO ATO DA ENTREGA AOS PROC. ADM. DETERMINADOS PELO MAPA E ANVISA; C/ VALIDADE MINIMA DE 10 DIAS NA DATA DA ENTREGA.</t>
  </si>
  <si>
    <t>CARNE FRANGO TIPO COXA E SOBRE COXA - COXA E SOBRE COXA DE FRANGO, CONGELADA COM ADIÇÃO DE AGUA DE NO MAXIMO 8% ASPECTO, COR E CHEIRO PROPIO, NÃO AMOLECIDA E NEM PEGAJOSA A EMBALAGEM PRIMARIA DEVERA SER EM SACOS PLASTICOS DE POLIETILENO DE BAIXA DENSIDADE, ATOXICA, RESISTENTES LACRADAS, CONTENDO PESO ATÉ 02 QUILOS (QUILOGRAMA). EMBALAGEM SECUNDÁRIA DEVERA SER CAIXA DE PAPELÃO REFORÇADA COM TAMPA E FUNDO, LACRADA COM FITA ADESIVA RESISTENTE AO EMPILHAMENTO RECOMENDADO E À DANOS DURANTE O TRANSPORTE OU ARMAZENAMENTO, GARANTINDO A INTEGRIDADE DO PRODUTO. DEVERA ESTAR DEVIDAMENTE ROTULADA DE ACORDO COM LEGISLAÇÃO VIGENTE. SERÁ CONSIDERADA IMPROPRIA A EMBALAGEM DEFEITUOSA, RASGADA, NÃO LACRADA, QUE EXPONHA O PRODUTO A CONTAMINAÇÃO E/OU DETERIORAÇÃO. REGISTRO NO SIF.</t>
  </si>
  <si>
    <t>CARNE FRANGO TIPO COXINHA DA ASA - CARNE FRANGO, TIPO COXINHA DA ASA, CARACTERÍSTICAS ADICIONAIS CONGELADO, COM ASPECTO, COR, CHEIRO E SABOR PRÓPRIO; SEM MANCHAS E PARASITAS, ACONDICIONADOS EM SACO PLÁSTICO TRANSPARENTE, ATÓXICO, PESANDO DE 01 A 5 KG; SUAS CONDIÇÕES DEVERÃO ESTAR DE ACORDO COM A NTA-3 (DECRETO 12486 DE 20/10/78) E (MA. 2244/97); PORT. 145 DE 01/09/98 E SUAS POSTERIORES ALTERAÇÕES; PRODUTO SUJEITO A VERIFICAÇÃO NO ATO DA ENTREGA. DEVERÃO OBEDECER AS DEMAIS ESPECIFICAÇÕES EXIGIDAS PELA LEI DE ROTULAGEM DA ANVISA. ENTREGA PARCELADA DIÁRIA, CONFORME SOLICITAÇÃO.</t>
  </si>
  <si>
    <t>CARNE FRANGO TIPO FILÉ DE PEITO DE FRANGO - FILE DE PEITO DE FRANGO S/ OSSO EM CUBOS, CONGELADO IN NATURA; SEM PELE E SEM OSSO - SEM ADIÇÃO DE SAL, TEMPEROS E INJEÇÃO DE ÁGUA.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EMBALAGEM A VACUO COM 1 A 2 KG CONGELADO, COM IDENTIFICAÇÃO DOS PRODUTOS, MARCA DO FABRICANTE, PRAZO DE VALIDADE E REGISTRO NO SIF OU SISP. SUAS CONDIÇÕES DEVERÃO ESTAR DE ACORDO COM A NTA-3(DECRETO 12486/78), (MA. 224497) E (PORT.210/98). PRODUTO SUJEITO VERIFICAÇÃO NO ATO DA ENTREGA AOS PROCEDIMENTOS ADMINISTRATIVOS DETERMINADOS PELA SECRETARIA AGRICULTURA. REGISTRO NO SIF.</t>
  </si>
  <si>
    <t>CARNE PORCO TIPO COSTELINHA FRESCA - CARNE SUINA COSTELINHA SEMI PROCESSADA - CONGELADA; TRANSPORTADA E CONSERVADA EM TEMPERATURA DE -12°C OU MAIS FRIO; COM ASPECTO, COR, ODOR E SABOR PROPRIOS; DEVENDO APRESENTAR-SE LIVRE DE HEMATOMAS, COAGULOS; PARASITAS E DE QUALQUER SUBSTANCIA CONTAMINANTE QUE POSSA ALTERAR OU ENCOBRIR ALGUMA ALTERACAO; EMBALAGEM PRIMARIA APROPRIADA PARA ALIMENTOS, DEVIDAMENTE FECHADA E ATOXICA; COM VALIDADE MINIMA DE 10 MESES NA DATA DA ENTREGA; E SUAS CONDICOES DEVERAO ESTAR DE ACORDO COM A LEI ESTADUAL 8208/92, DECRETO 12.486/78, CVS 05/13, INSTRUCAO NORMATIVA 22/05, RESOLUCAO 01/03(MAPA); RDC 12/01, RDC 259/02 E ALTERACOES POSTERIORES; PRODUTO SUJEITO A VERIFICACAO NO ATO DA ENTREGA AOS PROC. ADM. DETERMINADOS PELO MAPA E ANVISA.</t>
  </si>
  <si>
    <t>CARNE PORCO TIPO PÉ - FRESCO - CARNE SUINA SEMI PROCESSADA; PE SUINO; CORTADO EM 4 A 6 PEDACOS; CONGELADA; TRANSPORTADA E CONSERVADA EM TEMP. DE -12°C OU MAIS FRIO; C/ ASPECTO, COR, ODOR E SABOR PROPRIOS; DEVENDO APRESENTAR-SE LIVRE DE HEMATOMAS, COAGULOS; PARASITAS E DE QUALQUER SUBSTANCIA CONTAMINANTE QUE POSSA ALTERAR OU ENCOBRIR ALGUMA ALTERACAO; EMBALAGEM PRIMARIA APROPRIADA PARA ALIMENTOS, DEVIDAMENTE FECHADA E ATOXICA; C/ VALIDADE MIN. DE 10 MESES NA DATA DA ENTREGA; E SUAS CONDICOES DEVERAO ESTAR DE ACORDO C/ A LEI ESTADUAL 8208/92, DECRETO 12.486/78, CVS 05/13, INSTRUCAO NORMATIVA 22/05, RESOLUCAO 01/03(MAPA); RDC 12/01, RDC 259/02 E ALTERACOES POSTERIORES; PRODUTO SUJEITO A VERIFICACAO NO ATO DA ENTREGA AOS PROC. ADM. DETERMINADOS PELO MAPA E ANVISA.</t>
  </si>
  <si>
    <t>CARNE SECA - CARNE BOVINA SALGADA; PROD. PREPARADO COM CARNE BOVINA DIANTEIRA, INJETADA C/ SALMOURA (SAL E NITRITO); DESSECADA, DE CONSISTENCIA FIRME, C/ COR, CHEIRO E SABOR CARACTERISTICOS; ISENTA DE SUJIDADES, PARASITOS E MATERIAIS ESTRANHOS; ACONDICIONADA EM EMBALAGEM A VACUO ATOXICA; E SUAS CONDICOES DEVERAO ESTAR DE ACORDO C/ A INSTR. NORMATIVA 06/01, PORTARIA 368/97, PORTARIA 371/97; RESOLUCAO RDC 12/01, RDC 259/02 E ALTERACOES POSTERIORES; PRODUTO SUJEITO A VERIFICACAO NO ATO DA ENTREGA AOS PROC. ADMIN. DETERMINADOS PELO MAPA E ANVISA; C/ VALIDADE MIN. DE 3 MESES NA DATA DA ENTREGA.</t>
  </si>
  <si>
    <t>CARVAO - CARVÃO VEGETAL P/ CHURRASCO 100% EUCALIPTO - EMBALAGEM DE 5 KG.</t>
  </si>
  <si>
    <t>CEREAL DRAGEADO MICRO AO LEITE E BRANCO - EMBALAGEM 500 G - CEREAL DRAGEADO MICRO CHOCOLATE AO LEITE E BRANCO - CEREAL DE ARROZ, AÇÚCAR, LEITE EM PÓ, SORO DE LEITE, GORDURA VEGETAL FRACIONADA, CACAU EM PÓ, ESTABILIZANTE LECITINA DE SOJA, ESPESSANTE GOMA ARÁBICA E AROMATIZANTE.</t>
  </si>
  <si>
    <t>CHÁ DE CAMOMILA 20 G - CAIXA COM 10 SACHÊS - CHA DE CAMOMILA; COMPOSTO DE FLORES DE CAMOMILA;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 A RDC 12/01, RDC 259/02, RDC 267/05, RDC 277/05, RDC 14/14 E ALTERACOES POSTERIORES; PRODUTO SUJEITO A VERIFICACAO NO ATO DA ENTREGA AOS PROC. ADM. DETERMINADOS PELA ANVISA.</t>
  </si>
  <si>
    <t>CHÁ DE CAPIM CIDREIRA 10 G - CAIXA COM 10 SACHÊS - CHA DE CAPIM CIDREIRA; COMPOSTO DE FOLHAS DE CAPIM CIDREIRA; ISENTO DE SUJIDADES, FRAGMENTOS DE INSETOS E OUTROS MATERIAIS ESTRANHOS; EMBALAGEM PRIMARIA SACHE INDIVIDUAL COM 10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</si>
  <si>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DE ERVA DOCE 20 G - CAIXA COM 10 SACHÊS - CHA DE ERVA DOCE; COMPOSTO DE SEMENTES DE ERVA DOCE; ISENTO DE SUJIDADES, FRAGMENTOS DE INSETOS E OUTROS MATERIAIS ESTRANHOS; EMBALAGEM PRIMARIA SACHE INDIVIDUAL C/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PROCEDIMENTOS ADM. DETERMINADOS PELA ANVISA.</t>
  </si>
  <si>
    <t>CHÁ DE HORTELÃ 20 G - CAIXA COM 10 SACHÊS - CHA DE HORTELÃ; COMPOSTO DE FOLHAS E RAMOS DE HORTELÃ;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</si>
  <si>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MATTE TRADICIONAL - CAIXA COM 250 GR - CHÁ MATTE TRADICIONAL: COMPOSTO DE FOLHAS E TALOS DE ERVA MATTE TOSTADO. EMBALAGEM: CAIXAS COM 250 GRAMAS.</t>
  </si>
  <si>
    <t>CHIA 300 GR - SEMENTE DE CHIA A GRANEL 100 % NA-TURAL.</t>
  </si>
  <si>
    <t>GR</t>
  </si>
  <si>
    <t>CHOCOLATE - OVO DE PÁSCOA AO LEITE - 180 GR - OVO DE PASCOA CHOCOLATE AO LEITE; RECHEADO COM BOMBONS; COMPOSTO DE PASTA DE CACAU, ACUCAR, LEITE E OUTROS INGREDIENTES PERMITIDOS; EMBALAGEM PRIMARIA FOLHA DE ALUMINIO; EMBALAGEM SECUNDARIA FILME DE POLIPROPILENO HERMETICAMENTE FECHADO; COM VALIDADE MINIMA DE 1 MES NA DATA DA ENTREGA; E SUAS CONDICOES DEVERAO ESTAR DE ACORDO C/ A RESOLUCAO RDC 264/05, RDC 12/01, RDC 259/02, RDC 360/03, RDC 14/14 E ALTERACOES POSTERIORES; PRODUTO SUJEITO A VERIFICACAO NO ATO DA ENTREGA AOS PROC. ADMIN. DETERMINADOS PELA ANVISA. EMBALAGEM DE 180 GR.</t>
  </si>
  <si>
    <t>CHOCOLATE EM PÓ SOLÚVEL - EMBALAGEM COM 200 GR - CHOCOLATE EM PÓ 50% CACAU CONTENDO: CACAU EM PÓ SOLUVEL AÇUCAR AROMATIZANDE SEM CONTER GLUTÉN. COM A SEGUINTE INFORMAÇÃO NUTRICIONAL POR 20 GR DO PRODUTO VALOR ENERGÉTICO = 70 KCAL, CARBOIDRATO = 12GR, PROTEÍNA = 2,3G, GORDURAS TOTAIS = 1,5 GR GORDURAS SATURADAS = 0,9 GR, FIBRA ALIMENTAR = 2,9G, SÓDIO = 0G. EMBALAGEM: CAIXA DE PAPELÃO CONTENDO 200 GRAMAS CADA.</t>
  </si>
  <si>
    <t>CHOCOLATE FRACIONADO (COBERTURA EM BARRA) AO LEITE - EMBALAGEM DE 1 KG APROX. - COBERTURA FRACIONADA SABOR CHO-COLATE AO LEITE, EM BARRA - EMBA-LAGEM DE APROXIMADAMENTE 1 KG.</t>
  </si>
  <si>
    <t>BR</t>
  </si>
  <si>
    <t>CHOCOLATE GRANULADO COLORIDO - EMBALAGEM 500 GR - CHOCOLATE GRANULADO COLORIDO;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 EMBALAGEM DE 500 GR.</t>
  </si>
  <si>
    <t>CHOCOLATE GRANULADO TRADICIONAL 130GR - CHOCOLATE GRANULADO TRADICIONAL;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EMBALAGEM DE 130 GR.</t>
  </si>
  <si>
    <t>CHOCOLATE WAFER AO LEITE - EMBALAGEM COM 20 UNID. - REF. BIS - CHOCOLATE WAFER; RECHEADO E COBERTO C/ CHOCOLATE AO LEITE; COMPOSTO DE ACUCAR, FARINHA DE TRIGO ENRIQUECIDA COM FERRO E ACIDO FOLICO, GORDURA VEGETAL, MANTEIGA DE CACAU; SORO DE LEITE EM PO, LEITE EM PO, CACAU, FARINHA DE SOJA, AMENDOIM, SAL, EXTRATO DE MALTE; FLOCOS DE ARROZ, OLEO VEGETAL, MASSA DE CACAU, FERMENTO QUIMICO, EMULSIFICANTES E AROMATIZANTE; EMBALADO INDIVIDUALMENTE EM FILME BOPP; EMBALAGEM SECUNDARIA CAIXA DE PAPEL CARTAO; C/ VALIDADE MINIMA DE 10 MESES NA DATA DA ENTREGA; E SUAS CONDICOES DEVERAO ESTAR DE ACORDO COM A RESOLUCAO RDC 264/05, RDC 263/05, RDC 12/01, RDC 259/02, RDC 360/03; RDC 14/14 E ALTERACOES POSTERIORES; PRODUTO SUJEITO A VERIFICACAO NO ATO DA ENTREGA AOS PROC. ADMIN. DETERMINADOS PELA ANVISA. EMBALAGEM COM 20 UNID. REFERÊNCIA BIS.</t>
  </si>
  <si>
    <t>COCO RALADO - EMBALAGEM 1 KG - COCO RALADO; AMENDOAS DE COCO PURO, EM FLOCOS PARCIALMENTE DESIDRATADO, SEM AÇUCAR. OBTIDO POR PROCESSO TECNOLOGICO ADEQUADO; COM UMIDADE MÁXIMA DE 4% P/P E LIPIDIOS ENTRE 35% E 60%; ISENTO DE IMPUREZAS, SUJIDADES E RANÇO. VALIDADE MÍNIMA DE 10 MESES A CONTAR DA ENTREGA EM EMBALAGEM APROPRIADA; CONTENDO 01 KG CADA PACOTE; E SUAS CONDIÇÕES DEVERÃO ESTAR DE ACORDO COM A RESOLUÇÃO 272 DE 22 DE SETEMBRO DE 2005 E SUAS ALTERAÇÕES POSTERIORES; PRODUTO SUJEITO A VERIFICAÇÃO NO ATO DA ENTREGA AOS PROCEDIMENTOS ADMINISTRATIVOS DETERMINADOS PELA ANVISA.</t>
  </si>
  <si>
    <t>COCO RALADO 100 GRAMAS - COCO RALADO; AMENDOAS DE COCO PURO, EM FLOCOS PARCIALMENTE DESIDRATADO, SEM AÇUCAR. OBTIDO POR PROCESSO TECNOLOGICO ADEQUADO; COM UMIDADE MÁXIMA DE 4% P/P E LIPIDIOS ENTRE 35% E 60%; ISENTO DE IMPUREZAS, SUJIDADES E RANÇO. VALIDADE MÍN. DE 10 MESES A CONTAR DA ENTREGA EM EMBALAGEM APROPRIADA; CONT. 100 GR CADA PACOTE; E SUAS CONDIÇÕES DEVERÃO ESTAR DE ACORDO C/ A RESOLUÇÃO 272 DE 22 DE SETEMBRO DE 2005 E SUAS ALTERAÇÕES POSTERIO-RES; PRODUTO SUJEITO A VERIFICAÇÃO NO ATO DA ENTREGA AOS PROC. ADM. DETERMINADOS PELA ANVISA.</t>
  </si>
  <si>
    <t>COLORAU EM PÓ - MEBALAGEM 1 KG - CONDIMENTO PREPA-RADO PRINCIPALMENTE À BASE DE SE-MENTES DE URUCUM DESSECADAS E TRITURADAS AO PÓ FINO. EMB. DE 1 KG.</t>
  </si>
  <si>
    <t>CORANTE LÍQUIDO COR VERMELHA - FINS ALIMENTÍCIOS - FRASCO COM 10 ML - CORANTE NATURAL ALIMENTICIO; VERMELHO, LIQUIDO; PARA FABRICACAO DE CARNES, MASSAS, SORVETES, IOGURTES, DOCES, GELEIAS, GELATINAS, CONFEITOS E OUTROS ALIMENTOS; COMPOSTO DE CARMIM DE COCHONILHA 3%; EMBALAGEM PRIMARIA PLASTICA, HERMETICAMENTE FECHADA E ATOXICA COM 10 ML; VALIDADE MINIMA DE 5 MESES NA DATA DA ENTREGA; E SUAS CONDICOES DEVERAO ESTAR DE ACORDO C/ PORTARIA 540/97, RESOLUCAO 44/77 (CNNPA), RDC 12/01 E ALTERACOES POSTERIORES; PRODUTO SUJEITO A VERIFICACAO NO ATO DA ENTREGA AOS PROC. ADM. DETERMINADOS PELA ANVISA.</t>
  </si>
  <si>
    <t>CRAVO DA ÍNDIA - EMBALAGEM COM 100 GR - CRAVO DA INDIA; OBTIDO DO BOTAO FLORAL DO ESPECIME GENUINO; DE CO-LORACAO PARDO ESCURA, SABOR E O-DOR PROPRIOS; ISENTO DE IMPUREZAS E OUTROS MATERIAIS ESTRANHOS; EMBA-LAGEM PRIMARIA SACO PLASTICO TRANS-PARENTE, ATOXICO; E SUAS CONDICOES DEVERAO ESTAR DE ACORDO C/ A RDC 12/01, RDC 259/02, RDC 276/05, RDC 14/14 E ALTERACOES POSTERIORES; PRODUTO SUJEITO A VERIFICACAO NO ATO DA EN-TREGA AOS PROCED. ADMINISTRATIVOS DETERMINADOS PELA ANVISA; C/ VALI-DADE MINIMA DE 10 MESES NA DATA DA ENTREGA.</t>
  </si>
  <si>
    <t>CREME DE LEITE - 300 GRAMAS - CREME DE LEITE: TRADICIONAL, ESTABILIZANTE FOSFATO DISSÓDICO, VALOR ENERGETICO 34 KCAL = 143 KJ, CARBOIDRATOS 0 GR, PROTEINAS 0 GR, GORDURAS TOTAIS = 3,4 GR, GORDURAS SATURADAS 2,2 GR, SODIO 6,7 MG, NÃO CONTÉM GORDURAS TRANS. EMBALAGEM: LATAS COM 300 GR.</t>
  </si>
  <si>
    <t>CREME TIPO CHANTILY - EMBALAGEM COM 1 LITRO - CREME VEGETAL TIPO CHANTILY; COMPOSTO DE AGUA, GORDURA VEGETAL HIDROGENADA; ACUCAR, ESTABILIZANTES, UMECTANTE; CORANTE NATURAL E AROMATIZANTE; C/ VALIDADE DE 6 MESES A PARTIR DA DATA DA ENTREGA; EMBALAGEM PRIMARIA CAIXA CARTONADA ALUMINIZADA; E SUAS CONDICOES DEVERAO ESTAR DE ACORDO C/ A RDC 273 DE 22 DE SETEMBRO DE 2005 E SUAS ALTERACOES POSTERIORES; PRODUTO SUJEITO A VERIFICACAO NO ATO DA ENTREGA AOS PROC. ADMIN. DETERMINADOS PELA ANVISA. EMBAL. COM 1 LITRO.</t>
  </si>
  <si>
    <t>LI</t>
  </si>
  <si>
    <t>DOCE DE ABÓBORA - DOCE DE ABÓBORA - EM FORMATO DE CORAÇÃO, INDUSTRIALIZADO, ACONDICIONADO EM CAIXAS C/ 50 UNIDADES CADA. PESO LÍQ. POR CAIXA DE 1,8 KG.</t>
  </si>
  <si>
    <t>DOCE DE AMENDOIM - DOCE DE AMENDOIM - INDUSTRIALIZA-DO, ACONDICIONADO EM POTE C/ 50 UNI-DADES. PESO LÍQ. POR POTE DE 800 GR.</t>
  </si>
  <si>
    <t>PO</t>
  </si>
  <si>
    <t>DOCE DE BANANA NO COPO - DOCE BANANA NO COPO - INDUSTRIALI-ZADO, ACONDICIONADO EM CAIXAS C/ 50 UNIDADES CADA. PESO LÍQUIDO POR CAIXA DE 1,4 KG.</t>
  </si>
  <si>
    <t>DOCE DE BATATA DOCE - DOCE DE BATATA DOCE - INDUSTRIALIZADO, ACONDICIONADO EM CAIXAS C/ 50 UNIDADES CADA. PESO LÍQUIDO POR CAIXA DE 1,5 KG.</t>
  </si>
  <si>
    <t>DOCE DE GELEIA DE FRUTAS - DOCE DE GELÉIA DE FRUTAS - INDUSTRIALIZADO, ACONDICIONADO EM POTES COM 50 UNIDADES CADA. PESO LÍQUIDO POR POTE DE 1,3 KG.</t>
  </si>
  <si>
    <t>DOCE DE LEITE - DOCE DE LEITE - INDUSTRIALIZADO, ACONDICIONADO EM POTE C/ 50 UNIDADES. PESO LÍQUIDO POR POTE DE 800 GR.</t>
  </si>
  <si>
    <t>DOCE MARIA MOLE BRANCA - DOCE MARIA-MOLE BRANCA - INDUSTRIALIZADO, ACONDICIONADO EM CAIXAS COM 50 UNIDADES CADA SENDO PESO UNITÁRIO DE 25 GR.</t>
  </si>
  <si>
    <t>DOCE MARIA MOLE COCO QUEIMADO - DOCE DE MARIA-MOLE COCO - QUEIMADO INDUSTRIALIZADO, ACONDICIONADO EM CAIXAS DE 50 UNIDADES CADA COM PESO UNITÁRIO DE 25 GR.</t>
  </si>
  <si>
    <t>DOCE MARIA MOLE COM BOLACHA (MARIA BONITA) - DOCE MARIA-MOLE COM BOLACHA (MARIA BONITA) - ACONDICIONADO EM CAIXAS DE 50 UNIDADES CADA. PESO LÍQUIDO POR CAIXA DE 1,2 KG.</t>
  </si>
  <si>
    <t>DOCE PÉ DE MOLEQUE - DOCE PÉ DE MOLEQUE - INDUSTRIALIZADO, ACONDICIONADO EM POTE COM 50 UNIDADES. PESO LÍQUIDO POR POTE DE 800 GR.</t>
  </si>
  <si>
    <t>DOCE PINGO DE LEITE - DOCE PINGO DE LEITE - INDUSTRIALIZADO, ACONDICION. EM POTE DE 50 UNIDADES CADA. PESO LÍQ. POR POTE DE 500 GR.</t>
  </si>
  <si>
    <t>DOCE SUSPIRO QUADRADO COLORIDO - DOCE SUSPIRO - QUADRADO, COLORIDO, INDUSTRIALIZADO, ACONDICIONADO EM CAIXAS C/ 50 UNIDADES CADA.  PESO LÍQUIDO POR CAIXA DE 1,5 KG.</t>
  </si>
  <si>
    <t>DOCE TETA DE NEGA (MARSHMALLOW) - DOCE TETA DE NEGA - DOCE DE MARSHMALLOW C/ COBERTURA FINA DE CHOCOLATE, INDUSTRIALIZADO, ACONDICIONADA EM CAIXAS DE 50 UNIDADES CADA. PESO LÍQUIDO 1,10 KG.</t>
  </si>
  <si>
    <t>EMPANADOS DE FRANGO CONGELADOS - EMPANADOS DE FRANGO - CONGELADOS - COM REDUZIDO TEOR DE SÓDIO, PESANDO APROXIMADAMENTE 23 GRAMAS CADA - PACOTE DE 01 KG Á 2,5 KG CADA. VALIDADE MÍNIMA DE 09 MESES.</t>
  </si>
  <si>
    <t>ERVA DOCE - EMBALAGEM DE 200 GR - ERVA DOCE; EM SEMENTES; OBTIDA DE FRUTOS DO ESPECIME GENUINO; C/ COLO-RACAO VERDE PARDACENTA; ISENTA DE SUJIDADES E OUTROS MATERIAIS ESTRA-NHOS; BEM. PRIMARIA SACO PLASTICO ATOXICO E LACRADO; SUAS CONDICOES DEVERAO ESTAR DE ACORDO C/ A RDC 12/01, RDC 259/02, RDC 276/05, RDC 14/14 E ALTERACOES POSTERIORES; PRODUTO SUJEITO A VERIFICACAO NO ATO DA EN-TREGA AOS PROC. ADM. DETERMINADOS PELA ANVISA; C/ VAL. MIN. DE 10 MESES NA DATA DA ENTREGA - EMB. DE 200 GR.</t>
  </si>
  <si>
    <t>ERVILHA EM CONSERVA - LATA COM 200 GRAMAS - ERVILHA VERDE EM CONSERVA; SIMPLES; INTEIRA; IMERSA EM LIQUIDO; TAMANHO E COLORAÇÃO UNIFORMES; ACONDICIONADA EM LATA, VALIDADE MÍNIMA 1 ANO E 4 MESES A CONTAR DA DATA DA ENTREGA; SENDO CONSIDERADO COMO PESO LIQUIDO O PRODUTO DRENADO; E SUAS CONDIÇÕES DEVERÃO ESTAR DE ACORDO COM A PORTARIA 272 DE 22 SETEMBRO DE 2005; PRODUTO SUJEITO A VERIFICAÇÃO NO ATO DA ENTREGA AOS PROC. ADMIN. DETERMINADOS PELA ANVISA - LATA DE 200 GR.</t>
  </si>
  <si>
    <t>ERVILHA VERDE EM CONSERVA - LATA DE 3 KG - ERVILHA VERDE EM CONSERVA; SIMPLES; INTEIRA; IMERSA EM LIQUIDO; TAMANHO E COLORAÇÃO UNIFORMES; ACONDICIONADA EM LATA, VAL. MÍNIMA 1 ANO E 4 MESES A CONTAR DA DATA DA ENTREGA; SENDO CONSIDERADO COMO PESO LIQUIDO O PRODUTO DRENADO; E SUAS CONDIÇÕES DEVERÃO ESTAR DE ACORDO COM A PORTARIA 272 DE 22 SETEMBRO DE 2005; PRODUTO SUJEITO A VERIFICAÇÃO NO ATO DA ENTREGA AOS PROCED.ADMINISTRATIVOS DETERMINADOS PELA ANVISA - LATA DE 03 KG.</t>
  </si>
  <si>
    <t>ESSÊNCIA DE BAUNILHA - FRASCO COM 1 LITRO - ESSENCIA ARTIFICIAL DE BAUNILHA - EMBALAGEM PRIMARIA FRASCO PLAS-TICO, ATOXICO, HERMETICAMENTE FE-CHADO; C/ VALIDADE MINIMA DE 20 ME-SES NA DATA DA ENTREGA; E SUAS CON-DICOES DEVERAO ESTAR DE ACORDO C/ A PORTARIA 540/97 (MS) E RDC 02/07 (AN-VISA) E ALTERACOES POSTERIORES; PRO-DUTO SUJEITO A VERIFICACAO NO ATO DA ENTREGA AOS PROC. ADM. DETERMI-NADOS PELA ANVISA. FRASCO COM 1 LT.</t>
  </si>
  <si>
    <t>EXTRATO DE TOMATE 340 GR                                                                                                  - EXTRATO DE TOMATE; SIMPLES, CONCENTRADO; PRODUTO RESULTANTE DA CONCENTRAÇÃO DA POLPA DE TOMATE POR PROCESSO TECNOLÓGICO; PREPARADO C/ FRUTOS MADUROS SELECIONADOS S/ PELE, S/ SEMENTES E CORANTES ARTIFICIAIS; ISENTO DE SUJIDADES E FERMENTAÇÃO; VAL. MIN.14 MESES A CONTAR DA ENTREGA, ACOND. EM LATA C/ ENVAZAMENTO A VÁCUO LATA 340 GR; E SUAS CONDIÇÕES DEVERÃO ESTAR DE ACORDO C/ A RESOLUÇÃO RDC 276/03 E SUAS POSTERIORES ALTERAÇÕES; PRODUTO SUJEITO A VERIFICAÇÃO NO ATO DA ENTREGA AOS PROC. ADMIN. DETERMINADOS PELA ANVISA.</t>
  </si>
  <si>
    <t>EXTRATO DE TOMATE 4,1KG                                                                                                  - EXTRATO DE TOMATE; SIMPLES, CONCENTRADO; PRODUTO RESULTANTE DA CONCENTRAÇÃO DA POLPA DE TOMATE POR PROCESSO TECNOLÓGICO; PREPARADO COM FRUTOS MADUROS SELECIONADOS SEM PELE, SEM SEMENTES E CORANTES ARTIFICIAIS; ISENTO DE SUJIDADES E FERMENTAÇÃO; VAL. MIN.14 MESES A CONTAR DA ENTREGA, ACONDICIONADO EM LATA COM ENVAZAMENTO A VÁCUA LATA 4,10 KG; E SUAS CONDIÇÕES DEVERÃO ESTAR DE ACORDO COM A RESOLUÇÃO RDC 276/03 E SUAS POSTERIORES ALTERAÇÕES; PRODUTO SUJEITO A VERIFICAÇÃO NO ATO DA ENTREGA AOS PROCED. ADMINISTRATIVOS DETERMINADOS PELA ANVISA.</t>
  </si>
  <si>
    <t>FARINHA DE ARROZ - EMBALAGEM DE 400 GR - FARINHA DE ARROZ, ACUCAR, AMIDO, SAIS MINERAIS (CARBONATO DE CALCIO, FOSFATO DE SODIO DIBASICO, FUMARATO FERROSO, SULFATO DE ZINCO), VITAMINAS (VITAMINA C, NIACINA, VITAMINA E, ACIDO PANTOTENICO, VITAMINA A VITAMINA B1, VITAMINA B6, ACIDO FOLICO, VITAMINA D) E AROMATIZANTE VANILINA - LATA COM 400 GRAMAS.</t>
  </si>
  <si>
    <t xml:space="preserve">FARINHA DE AVEIA - EMBALAGEM DE 200 GR - FARINHA DE AVEIA; CALORIAS ( VALOR ENERGETICO 38 KCAL, CARBOIDRATOS 6,6 GR, PROTEINAS 1,28 GR, GORDURAS TOTAIS 0,76 GR, GORDURRAS SATURADAS 0,16 GR, FIBRA ALIMENTAR 0,46 GR E SODIO 0 MG) ISENTO DE SUJIDADES, PARASITAS E LARVAS; ADMITINDO UMIDADE MÁXIMA DE 15% POR PESO; ACONDICIONADA EM CAIXA PAPEL CARTÃO, COM VALIDADE MÍNIMA DE 10 MESES A CONTAR DA ENTREGA, CONTENDO 200 GR CADA UNIDADE; EMBALADA EM CAIXA DE PAPELÃO REFORÇADO; E SUAS CONDIÇÕES DEVERÃO ESTAR DE ACORDO COM A RDC 263 DE 22 DE SETEMBRO DE 2005 E SUAS ALTERAÇÕES POSTERIORES; PRODUTO SUJEITO A VERIFICAÇÃO NO ATO DA ENTREGA AOS PROCED. ADMINISTRATIVOS DETERMINADOS PELA ANVISA- CAIXA COM 200 GRAMAS. </t>
  </si>
  <si>
    <t>FARINHA DE MANDIOCA CRUA - EMBALAGEM DE 1 KG - FARINHA DE MANDIOCA; CRUA; BRANCA; ISENTA DE SUJIDADES, PARASITAS E LARVAS; VALIDADE MÍNIMA 07 MESES A CONTAR DA ENTREGA, ACONDICIONADO EM SACO PLÁSTICO,ATÓXICO; E SUAS CONDIÇÕES DEVERÃO ESTAR DE ACORDO COM A RESOLUÇÃO RDC 263 DE 22 DE SETEMBRO 2005 E SUAS ALTERAÇÕES POSTERIORES; PRODUTO SUJEITO A VERIFICAÇÃO NO ATO DA ENTREGA AOS PROCED. ADMINISTRATIVOS DETERMINADOS PELA ANVISA, PACOTE COM 01 KG.</t>
  </si>
  <si>
    <t>FARINHA DE MANDIOCA TORRADA - EMBALAGEM 500 GR - FARINHA DE MANDIOCA; LIGEIRAMENTE TORRADA; AMARELA, GRUPO SECA, CLASSE FINA, TIPO 1; ISENTA DE INSETOS, MATERIAS ESTRANHAS, MOFO OU FERMENTACAO, DEVENDO SE APRESENTAR LIMPA E SECA; VALIDADE MINIMA DE 07 MESES NA DATA DA ENTREGA, EMBALAGEM PRIMARIA SACO PLASTICO ATOXICO HERMETICAMENTE FECHADO; E SUAS CONDICOES DEVERAO ESTAR DE ACORDO COM A RESOLUCAO RDC 263/05, RDC 14/14, INSTRUCAO NORMATIVA 52/11 E SUAS ALTERACOES POSTERIORES; PRODUTO SUJEITO A VERIFICACAO NO ATO DA ENTREGA AOS PROC. ADM. DETERMINADOS PELO MAPA E ANVISA - EMBAL. DE 500 GR.</t>
  </si>
  <si>
    <t>FARINHA DE MILHO - PCT 1 KG - FARINHA DE MILHO; SIMPLES, DO GRÃO DE MILHO TORRADO E PENEIRADO; NA COR AMARELA; ISENTA DE SUJIDADES, PARASITAS E LARVAS; VALIDADE MÍNIMA 7 MESES A CONTAR DA ENTREGA, ACONDICIONADO EM SACO PLÁSTICO TRANSPARENTE,ATÓXICO; E SUAS CONDIÇÕES DEVERÃO ESTAR DE ACORDO COM A PORTARIA RDC 263 DE 22 DE SETEMBRO DE 2005; PRODUTO SUJEITO A VERIFICAÇÃO NO ATO DA ENTREGA AOS PROCEDIMENTOS ADMINISTRATIVOS DETERMINADOS PELA ANVISA, PACOTE COM 01 KG.</t>
  </si>
  <si>
    <t>FARINHA DE MILHO ENRIQUECIDA - EMBALAGEM DE 400 GR - FARINHA DE MILHO ENRIQUECIDA COM MULTICEREAIS, FERRO E ACIDO FOLICO, SAIS MINERAIS (CARBONATO DE CALCIO, FOSFATO DE SODIO DIBASICO, FUMARATO FERROSO, SULFATO DE ZINCO), VITAMINAS (VITAMINA C, NIACINA, VITAMINA E, ACIDO PANTOTENICO, VITAMINA A VITAMINA B1, VITAMINA B6, ACIDO FOLICO, VITAMINA D) E AROMATIZANTE VANILINA - LATA COM 400 GRAMAS.</t>
  </si>
  <si>
    <t>FARINHA DE TRIGO - 1KG                                                                                                   - FARINHA DE TRIGO TRADICIONAL - EMBALAGEM DE 1 KG; COMUM,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</si>
  <si>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COM FERMENTO - EMBALAGEM DE 1 KG - FARINHA DE TRIGO; C/ FERMENTO; EMBALAGEM DE 1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</si>
  <si>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DO TIPO "FARINHA LACTEA" - LATA COM 400 GRAMAS - FARINHA DE TRIGO DO TIPO "FARINHA LACTEA", ENRIQUECIDA COM FERRO E ACIDO FOLICO, ACUCAR, LEITE EM PO INTEGRAL, VITAMINAS E MINERAIS, SAL E AROMATIZANTES - LATA COM 400 GRAMAS.</t>
  </si>
  <si>
    <t>FARINHA DE TRIGO PACOTE COM 25 KG - FARINHA DE TRIGO; COMUM; SACO COM 25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</si>
  <si>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FAROFA PRONTA TEMPERADA - EMBALAGEM DE 500 GR. - FAROFA PRONTA TEMPERADA - EMBA-LAGEM DE 500 GR - FARINHA DE MANDI-OCA TEMPERADA.</t>
  </si>
  <si>
    <t>FEIJAO CARIOCA TIPO 1 - PCT 1 KG                                                                                         - FEIJÃO; CARIOCA; TIPO 1; NOVO; CONSTITUÍDO DE GRÃOS INTEIROS E SÃOS; COM TEOR DE UMIDADE MÁXIMA DE 14%; ISENTO DE MATERIAL TERROSO, SUJIDADES E MISTURA DE OUTRAS VARIEDADES E ESPÉCIES; ACONDICIONADO EM SACO PLÁSTICO, VALIDADE MÍNIMA DE 05 MESES A CONTAR DA DATA DA ENTREGA; E SUAS CONDIÇÕES DEVERÃO ESTAR DE ACORDO COM DECRETO 6268, DE 22 DE NOVEMBRO DE 2007; INSTRUÇÃO NORMATIVA 12, DE 28 DE MARCO DE 2008 E SUAS ALTERAÇÕES POSTERIORES; PRODUTO SUJEITO A VERIFICAÇÃO NO ATO DA ENTREGA AOS PROCED. ADMINISTRATIVOS DETERMINADOS PELO MAPA, PRAZO DE VALIDADE 12 MESES - PACOTE C/ 01 KG CADA. APRESENTADAR A FICHA TÉCNICA E LAUDO DE CLASSIFICAÇÃO.</t>
  </si>
  <si>
    <t>FEIJAO PRETO TIPO 1- PACOTE C/ 01 KG CADA - FEIJÃO PRETO - TIPO 1 - DESCRIÇÃO E CARACTERÍSTICAS DO OBJETO. FEIJÃO PRETO, TIPO 1, NOVO, COM 1 % DE IMPUREZA, NO MÁXIMO. AS CARACTERÍSTICAS GERAIS, SENSORIAIS, FÍSICO-QUÍMICAS, MICROBIOLÓGICAS E MICROSCÓPICAS DEVERÃO ESTAR DE ACORDO COM AS NORMAS TÉCNICAS DE ALIMENTOS DO CÓDIGO SANITÁRIO. A EMBALAGEM INICIAL DO PRODUTO DEVERÁ SER SACO PLÁSTICO, ATÓXICO, TRANSPARENTE E PESANDO 1 KG. A EMBALAGEM FINAL DEVERÁ SER EM SACOS PLÁSTICOS TRANSPARENTES, ATÓXICOS, EM FARDOS DE 30 KG. CONSIDERAR-SE-Á IMPRÓPRIA A EMBALAGEM DEFEITUOSA QUE EXPONHA O PRODUTO À CONTAMINAÇÃO E/OU DETERIORAÇÃO. APRESENTADAR A FICHA TÉCNICA E LAUDO DE CLASSIFICAÇÃO.</t>
  </si>
  <si>
    <t>FERMENTO BIOLÓGICO SECO INSTANTÂNEO - EMBALAGEM DE 500 GR - FERMENTO BIÓLOGICO; SECO INSTANTANEO; COMPOSTO DE AGENTE DE REIDRATAÇÃO; ACONDICIONADO EM PACOTE DE 500 GRAMAS, VALIDADE MÍNIMA DE 2 ANOS A CONTAR DA FABRICAÇÃO; E SUAS CONDIÇÕES DEVERÃO ESTAR DE ACORDO COM A NTA-81 (DECRETO 12486, DE 20/10/78) E SUAS ALTERAÇÕES POSTERIORES; PRODUTO SUJEITO A VERIFICAÇÃO NO ATO DA ENTREGA AOS PROCED. ADMINISTRATIVOS DETERMINADOS PELA ANVISA.</t>
  </si>
  <si>
    <t>FERMENTO EM PÓ QUÍMICO - EMBALAGEM DE 100 GR - FERMENTO QUÍMICO; TIPO EM PÓ; COMPOSTO DE PROFOSFATO ACIDO DE SODIO; BICARBONATO DE SODIO, FOSFATO MONOCALCIO, VALIDADE MÍNIMA 4 MESES A CONTAR DA DATA DE ENTREGA; ACONDICIONADO EM LATA HERMETICAMENTE FECHADA 100 GRAMAS CADA; E SUAS CONDIÇÕES DEVERÃO ESTAR DE ACORDO COM NTA-81 (DECRETO 124886 DE 20/10/78) E SUAS ALTERAÇÕES POSTERIORES; PRODUTO SUJEITO A VERIFICAÇÃO NO ATO DE ENTREGA AOS PROCED. ADMINISTRATIVOS DETERMINADOS PELA ANVISA.</t>
  </si>
  <si>
    <t>FUBA DE MILHO AMARELO - EMBALAGEM 01 KG - FUBÁ DE MILHO AMARELO - TIPO MIMOSO PRODUTO FEITO COM A FARINHA DE MILHO MOÍDA E ENRIQUECIDA COM FERRO E ÁCIDO FÓLICO. A EMBALAGEM DO PRODUTO DEVE CONTER REGISTRO DA DATA DE FABRICAÇÃO, PESO E VALIDADE ESTAMPADA NO RÓTULO DA EMBALAGEM. EMBALAGEM DE 1 KG.</t>
  </si>
  <si>
    <t>GELATINA EM PÓ VÁRIOS SABORES - EMBALAGEM DE 35 GR - GELATINA EM PÓ; VÁRIOS SABORES; EM-BALAGEM PRIMARIA APROPRIADA E HERMETICAMENTE FECHADA DE 35 GRAMAS; E SUAS CONDICOES DEVERAO ESTAR DE ACORDO C/ A RESOLUCAO RDC 273/05, RDC 12/01, RDC 259/02, RDC 360/03 E SUAS ALTERACOES POSTERIORES; PRODUTO SUJEITO A VERIFICACAO NO ATO DA ENTREGA AOS PROC. ADMIN. DETERMINADOS PELA ANVISA; C/ VALIDADE MINIMA DE 10 MESES NA DATA DA ENTREGA.</t>
  </si>
  <si>
    <t>GOIABADA - GOIABADA CASCAO - DOCE; COMPOSTO DE GOIABA, ACUCAR, PECTINA, ACIDU-LANTE E OUTROS INGREDIENTES PERMI-TIDOS; C/ CONSISTENCIA FIRME P/ COR-TE, COR AVERMELHADA, SABOR E ODOR CARACTERISTICOS; SEM SUJIDADES E MATERIAIS ESTRANHOS; EMBALAGEM PRIMARIA HERMETICAMENTE FECHADA E ATOXICA; EMBAL. SECUNDARIA CAIXA DE PAPELAO REFORCADO; C/ VALIDADE DE 12 MESES NA DATA DA FABRICACAO E 10 MESES NA DATA DA ENTREGA; E SU-AS CONDICOES DEVERAO ESTAR DE A-CORDO COM A RESOLUCAO RDC 272/05, RDC 259/02, RDC 360/03 E RDC 14/14 E SU-AS ALTERACOES POSTERIORES; PRODU-TO SUJEITO A VERIFICACAO NO ATO DA ENTREGA AOS PROC. ADM. DETERMINA-DOS PELA ANVISA - EMBAL. DE 400 GR.</t>
  </si>
  <si>
    <t>GORDURA VEGETAL - 500 G - GORDURA VEGETAL HIDROGENADA PA-RA FINS CULINÁRIOS - EMBALAGEM DE 500 GRAMAS.</t>
  </si>
  <si>
    <t>HAMBURGUER BOVINO A GRANEL - 56 GRAMAS - HAMBURGUER BOVINO GRELHADO - DESCRIÇÃO E CARACTERÍSTICAS DO OBJETO: CARNE BOVINA, ÁGUA, GORDURA BOVINA, PROTEÍNA DE SOJA TEXTURIZADA, SAL, MALTODEXTRINA, PROTEÍNA DE SOJA CONCENTRADA, CEBOLA EM PÓ, ALHO EM PÓ. ESTABILIZANTE TRIPOLIFOSFATO DE SÓDIO. SEM ADIÇÃO DE PIMENTA. NÃO CONTÉM GLÚTEN. CONTÉM AROMATIZANTE SINTÉTICO IDÊNTICO AO NATURAL. PESO UNITÁRIO DE 56 G. TEORES REDUZIDOS DE SÓDIO. ISENTO DE PIMENTA, GLUTAMATO MONOSSÓDICO E CORANTES ARTIFICIAIS. DEVERÁ SER ENTREGUE CONGELADO A -18ºC. O PRODUTO DEVERÁ ESTAR DE ACORDO COM A LEGISLAÇÃO VIGENTE, DECRETO 12.486, DE 20 DE OUTUBRO DE 1978, DA SECRETARIA DE ESTADO DA SAÚDE (NTA 3 - CARNES), NO QUE DIZ RESPEITO ÀS CARACTERÍSTICAS GERAIS, SENSORIAIS, MICROSCÓPICAS, MICROBIOLÓGICAS E ROTULAGEM. EMBALAGEM PRIMÁRIA: SACO DE POLIETILENO DE ALTA DENSIDADE MULTICAMADAS, TERMOSSOLDADO, ATÓXICO, APROPRIADO PARA CONTATO DIRETO COM ALIMENTOS, COLORAÇÃO AZUL, PERFEITAMENTE LACRADO, RESISTENTE AO TRANSPORTE E ARMAZENAMENTO. PESO LÍQUIDO: 2 KG. VALIDA</t>
  </si>
  <si>
    <t>IOGURTE E POLPA DE FRUTAS (MAMÃO, MAÇÃ E BANANA) - EMABALAGEM DE 900 ML - BEBIDA LÁCTEA C/IOGURTE E POLPA DE FRUTAS(MAMÃO, MAÇÃ E BANANA); ELABORADO A PARTIR DO LEITE RECONSTITUÍDO SORO DE LEITE, AÇÚCAR, POLPA DE FRUTA; COMPOSTO DE ESTABILIZANTE, ACIDULANTE, CONSERVANTE; AROMATIZANTE, CORANTE, ESPESSASTE; SABOR DE MORANGO; CONSERVAÇÃO AMBIENTE ENTRE 1 A 10 GRAUS CENTIGRADOS; VALIDADE MÍNIMA DE 24 DIAS A CONTAR DA DATA DA ENTREGA; ACONDICIONADO EM FRASCO PLÁSTICO DE POLIETILENO,CONTENDO 900 ML; EMBALADO EM CAIXA DE PAPELÃO REFORÇADO; E SUAS CONDIÇÕES DEVERÃO ESTAR DE ACORDO COM A RESOLUÇÃO 273/05 DA ANVISA/MINISTÉRIO DA SAÚDE; PRODUTO SUJEITO A VERIFICAÇÃO NO ATO DA ENTREGA AOS PROCED.ADMINISTRATIVOS DETERMINADOS PELA ANVISA.</t>
  </si>
  <si>
    <t>LEITE CONDENSADO - LATA 395 GR - LEITE CONDENSADO; COMPOSTO DE LEITE INTEGRAL, AÇUCAR E LACTOSE (TRADICIONAL); DE CONSISTENCIA CREMOSA E TESTURA HOMOGENEA; VALIDADE MÍNIMA 10 MESES A CONTAR DA ENTREGA, ACONDICIONADO EM LATA DE 395 GR; RESOLUÇÃO RDC259 DE 20 DE SETEMBRO DE 2002 E SUAS POSTERIORES ALTERAÇÕES; PRODUTO SUJEITO A VERIFICAÇÃO NO ATO DA ENTREGA AOS PROCEDIMENTOS ADMINISTRATIVOS DETERMINADOS PELA ANVISA.</t>
  </si>
  <si>
    <t>LEITE DE COCO - EMBALAGEM DE 200 ML                                                                                                   - LEITE DE COCO; TRADICIONAL; COMPOS-TO DE COCO, AGUA, CONSERVADORES, ACIDULANTE, ESPESSANTE E OUTRAS SUBSTANCIAS PERMITIDAS; EMBALA-GEM PRIMARIA VASILHAME DE VIDRO HERMETICAMENTE FECHADO; C/ VALI-DADE MINIMA DE 10 MESES NA DATA DA ENTREGA; E SUAS CONDICOES DEVERAO ESTAR DE ACORDO COM A RESOLUCAO RDC 272/05, RDC 08/13, RDC 259/02, RDC 360/03 E ALTERACOES POSTERIORES; PRO-DUTO SUJEITO A VERIFICACAO NO ATO DA ENTREGA AOS PROC. ADM. DETERMI-NADOS PELA ANVISA. EMBAL. DE 200 ML.</t>
  </si>
  <si>
    <t>LEITE EM PO INTEGRAL 400 GR - LEITE EM PÓ INTEGRAL, LEITE INTEGRAL, VITAMINAS (C, PP, B2, B6, A, D), PIROFOSFATO FERRICO, SULFATO DE ZINCO MONOHIDRATADO E SULFATO DE MANGANÊS MONOHIDRATADO. INFORMAÇÃO NUTRICIONAL NA PORÇÃO (DUAS COLHERES = 26 GR): MINIMO DE 6,7 GR DE PROTEÍNA, MAXIMO DE 6,7 GR DE GORDURAS TOTAIS, MINIMO DE 186 MG DE VITAMINA A MINIMO DE 14 GR DE VITAMINA C; DE 230 MG A 240 MG DE CALCIO; MINIMO DE 0,69 MG DE MANGANES, MAXIMO DE SÓDIO: 96 MG. EMBALAGEM CONTANDO 400 GR. EMBALAGEM: SACOS ALUMINIZADOS HERMETICAMENTE LACRADOS DE 400 GR CADA, FARDOS COM 10 KG CADA (25 PACOTES DE 400 GR).</t>
  </si>
  <si>
    <t>LEITE UHT/ UAT, INTEGRAL - CAIXA CARTONADA E ALUMINADA C/ 1 LITRO - LEITE UHT/UAT; INTEGRAL; TEOR DE MATÉRIA GORDA MÍNIMA DE 3%; EMBALAGEM ESTÉRIL E HERMETICAMENTE FECHADA, CAIXA CARTONADA E ALUMINADA C/ 1 LITRO; PRAZO DE VALIDADE DE NO MÍNIMO DE 05 MESES; E SUAS CONDIÇÕES DEVERÃO ESTAR DE ACORDO COM A PORTARIA 370 DE 04/09/97 E POSTERIORES ALTERAÇÕES; PORTARIA 146 DE 07/03/96; E DECRETO. 2244 DE 04/06/97 E ALTERAÇÕES POSTERIORES.</t>
  </si>
  <si>
    <t>LINGUIÇA TIPO CALABRESA DEFUMADA - LINGUICA DEFUMADA TIPO CALABRESA; RESFRIADA; TRANSPORTADA E CONSERVADA A UMA TEMPERATURA ENTRE 4 E 8°C; COMPOSTA DE CARNE SUINA, CARNE MECANICAMENTE SEPARADA, CONDIMENTOS E OUTROS INGREDIENTES PERMITIDOS; DEVENDO TER O SABOR PICANTE CARACTERISTICO DA PIMENTA CALABRESA; EMBALAGEM PRIMARIA FLEXIVEL, TERMOFORMADA A VACUO; EMBALAGEM SECUNDARIA CAIXA DE PAPELAO REFORCADO; C/ VALIDADE MINIMA DE 48 DIAS NA DATA DA ENTREGA; E SUAS CONDICOES DEVERAO ESTAR DE ACORDO COM A INSTRUCAO NORMATIVA 04/2000, IN 22/05, IN 51/06, DECRETO 9.013/17; RESOLUCAO RDC 12/01, RDC 259 /02, RDC 360/03 E ALTERACOES POSTERIORES; PRODUTO SUJEITO A VERIFICACAO NO ATO DA ENTREGA AOS PROC. ADMIN. DETERMINADOS PELO MAPA E ANVISA.</t>
  </si>
  <si>
    <t xml:space="preserve">LINGUIÇA TIPO TOSCANA - LINGUIÇA TIPO TOSCANA; LINGUIÇA TIPO TOSCANA CONGELADA, COM NO MAXIMO DE 08% DE GORDURA, TEMPERADA, COM CARACTERISTICAS PROPRIAS, ACONDICIONADA EM CAIXAS DE PAPELÃO COM 10 KG, DEVIDAMENTE LACRADAS E IDENTIFICADAS, COM CARIMBO DO SIF. CONSIDERAR-SE-Á IMPRÓPRIA A EMBALAGEM DEFEITUOSA QUE EXPONHA O PRODUTO À CONTAMINAÇÃO E/OU DETERIORAÇÃO.                                                </t>
  </si>
  <si>
    <t>LINHAÇA  - FARINHA DE LINHAÇA DOURADA - ISETO DE AGROTÓXICOS E PRODUTOS QUÍMICOS; RICA EM FIBRAS, MINERAIS E VITAMINAS.</t>
  </si>
  <si>
    <t>MACARRÃO TIPO AVE MARIA - EMBALAGEM 500 GR - MASSA ALIMENTÍCIA; SECA PARA SOPA; FORMATO AVE-MARIA;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</si>
  <si>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PADRE NOSSO - EMBALAGEM 500 GR - MASSA ALIMENTÍCIA; SECA PARA SOPA; FORMATO PADRE NOSSO;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</si>
  <si>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PARAFUSO - MASSA ALIMENTÍCIA; SECA PARA MACARRONADA; FORMATO PARAFUSO;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(RES.RDC12/01 ANVISA/MS), (RES.263/05 ANVISA); PRODUTO SUJEITO A VERIFICAÇÃO NO ATO DA ENTREGA AOS PROCED. ADMINISTRATIVOS DETERMINADOS PELA ANVISA; PACOTE COM 500 GR.</t>
  </si>
  <si>
    <t>MACARRÃO TIPO PARAFUSO COM VEGETAIS - EMBALAGEM DE 500 GR - MACARRÃO COM VEGETAIS: CONTENDO: FARINHA DE TRIGO ENRIQUECIDA COM FERRO E ACIDO FÓLICO, ESPINAFRE, BETERRABA, FEIJÃO, CORANTES NATURAIS DE CURCÚMA, URUCUM, CARMIM E CARAMELO. SERÁ PERMITIDO O ENRIQUECIMENTO DO PRODUTO COM VITAMINAS E MINEIRAIS. DE FORMATO CURTO, TIPO PARAFUSO. EMBALAGEM PRIMARIA; SACOS CONTENDO 500 GRAMAS, DEVERÁ CONSTAR O NOME E ENDEREÇO DO FABRICANTE, NOME E MARCA DO PRODUTO PRAZO DE VALIDADE 6 MESES CONTADOS DA DATA DA ENTREGA DO PRODUTO. CONSIDERAR-SE A IMPRÓPIA A EMBELAGEM DEFEITUOSA QUE EXPOE O PRODUTO A CONTAMINAÇÃO E /OU DETERIORAÇÃO.</t>
  </si>
  <si>
    <t>MAIONESE TRADICIONAL - EMBALAGEM 3 KG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3 QUILOS / 3 L.</t>
  </si>
  <si>
    <t>MAIONESE TRADICIONAL - EMBALAGEM DE 500 GR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500 GR.</t>
  </si>
  <si>
    <t>MANTEIGA COM SAL - 200 G - MANTEIGA; C/ SAL; DE PRIMEIRA QUALIDADE; EMBALAGEM PRIMARIA HERMETICAMENTE FECHADA; ACONDICIONADA EM CAIXA DE PAPELAO REFORCADO, TRANSPORTADA E CONSERVADA EM TEMPERATURA NAO SUPERIOR A 10°C; E SUAS CONDICOES DEVERAO ESTAR DE ACORDO C/ A PORTARIA 146/96 (MAPA), RDC 12/01, RDC 259/02, RDC 360/03 E SUAS ALTERACOES POSTERIORES; PRODUTO SUJEITO A VERIFICACAO NO ATO DA ENTREGA AOS PROC. ADM. DETERMINADOS PELO MAPA E ANVISA; VALIDADE MIN. NA DATA DA ENTREGA DE 96 DIAS - EMBALAGEM DE 200 GR.</t>
  </si>
  <si>
    <t>MARGARINA COM SAL EM BALDE PLASTICO PESANDO 15 QUILOS - KG - MARGARINA; COM SAL; TEOR DE LIPÍDIOS DE FORMA PRECISA NA EMBALAGEM, ACIMA DE 60%; PODENDO CONTER VITAMINA E OUTRAS VITAMINAS E SUBSTANCIAS PERMITIDA; COM ASPECTO COR, CHEIRO E SABOR PRÓPRIO; VALIDADE MÍNIMA 5 MESES A CONTAR DA ENTREGA, EM BALDE PLÁSTICO, PESANDO 15 QUILOS; EMBALADO EM BALDE PLÁSTICO; CONFORME PORTARIA 372/97 E SUAS ALTERAÇÕES POSTERIORES; PRODUTO SUJEITO A VERIFICAÇÃO NO ATO DA ENTREGA AOS PROCED. ADMINISTRATIVOS DE TERMINADOS PELA ANVISA.</t>
  </si>
  <si>
    <t>MARGARINA CREMOSA - C/ SAL - 500 G - MARGARINA; COM SAL; OLEOS VEGETAIS LIQUIDOS INTERESTERIFICADOS, AGUA, LEITE EM PÓ DESNATADO, ESTABILIZANTES; MONO, E DIGLICERIDIOS DE ACIDOS GRAXOS (INS471) E LECITINA DE SOJA (INS322), CONSERVADORES; SORBATO DE POTASSIO (INS202) E BENZOATO DE SODIO (INS211) ACIDULANTE ACIDO CITRICO (INS330) AROMA IDENTICO AO NATURAL DE MANTEIGA, CORANTES NATURAIS DE URUCUM E CURCUMA E CORANTE BETACOROTENO SINTETICO IDENTICO AO NATURAL, VALIDADE MÍNIMA 5 MESES A CONTAR DA ENTREGA, EM POTE PLÁSTICO DE 500 GRAMAS, ATÓXICO; EMBALADO EM CAIXA DE PAPELÃO REFORÇADO; CONFORME PORTARIA 372/97 E SUAS ALTERAÇÕES POSTERIORES; PRODUTO SUJEITO A VERIFICAÇÃO NO ATO DA ENTREGA AOS PROCED. ADMINISTRATIVOS DE TERMINADOS PELA ANVISA.</t>
  </si>
  <si>
    <t>MASSA PARA PASTEL EM ROLO - 500 GR UNIDADE</t>
  </si>
  <si>
    <t>RL</t>
  </si>
  <si>
    <t>MEL PURO DE ABELHA -  2 LITRO - MEL; PRODUZIDO POR ABELHAS A PAR-TIR DO NECTAR DAS FLORES; LIVRE DE ACUCARES, ADITIVOS OU OUTRAS SUBS-TANCIAS QUE ALTEREM A SUA COMPO-SICAO ORIGINAL; COM SABOR E AROMA DE ACORDO COM SUA ORIGEM E COR VARIANDO DE QUASE INCOLOR A PAR-DO-ESCURA; NAO DEVENDO TER INDICI-OS DE FERMENTACAO; EMBALAGEM PRI-MARIA APROPRIADA HERMETICAMENTE FECHADA; C/ VALIDADE MINIMA DE 19 MESES NA DATA DA ENTREGA; E SUAS CONDICOES DEVERAO ESTAR DE ACOR-DO COM A INSTRUCAO NORMATIVA 11/ 2000 (MAPA), RESOLUCAO RDC 259/02, RDC 360/03 (ANVISA)E ALTERACAO POS-TERIOR; PRODUTO SUJEITO A VERIFICA-CAO NO ATO DA ENTREGA AOS PROC. ADMIN. DETERMINADOS PELO MAPA E ANVISA. EMBALAGEM DE 1 LITRO.</t>
  </si>
  <si>
    <t>MELHORADOR TRIPLA ACAO P/ PANIFICACAO EM PO - PACOTE COM 500GR - MELHORADOR TRIPLA AÇÃO P/ PANIFICAÇÃO, EM PÓ; COMPOSTO DE AMIDO, ESTABILIZANTE POLISORBATO 80; ESTEAROIL-2 LACTIL DE SODIO, ACIDO ASCORBICO, ENZIMA ALFA AMILASE; DEVENDDO O PRODUTO OBEDECER A PROPORÇÃO DE 0,5% P/P EM RELAÇÃO A FARINHA; ACONDICIONADO EM EMBALAGEM APROPRIADA DE PACOTE 500 GR; EMBALADO EM CAIXA DE PAPELÃO REFORÇADA.</t>
  </si>
  <si>
    <t>MILHO DE PIPOCA 500 G - MILHO DE PIPOCA; CLASSE AMARELA, TIPO 1, BENEFICIADO, LIMPO E SECO; ISENTO DE MATERIAS ESTRANHAS, IMPUREZAS, MOFO OU FERMENTACAO; ADMITINDO UMIDADE MAXIMA DE 13,5%; EMBALAGEM PRIMARIA SACO PLASTICO FILME BOPP,COM VALIDADE MINIMA DE 04 MESES NA DATA DA ENTREGA; E SUAS CONDICOES DEVERAO ESTAR DE ACORDO COM A INSTRUCAO NORMATIVA 61 / 11, RDC 259/02, RDC 360/03,RDC 14/14, RDC 07/11 E SUAS POSTERIORES ALTERACOES; PRODUTO SUJEITO A VERIFICACAO NO ATO DA ENTREGA AOS PROC. ADM. DETERMINADOS PELO MAPA E ANVISA. EMBALALGEM DE 500 GR.</t>
  </si>
  <si>
    <t>MILHO VERDE EM CONSERVA - EMBALAGEM DE 200 GR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</si>
  <si>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MILHO VERDE EM CONSERVA - LATA DE 3KG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</si>
  <si>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MISTURA EM PÓ PARA PREPARO DE BEBIDA LÁCTEA - EMBALAGEM DE 400 GR - MISTURA PARA O PREPARO BEBIDA LÁCTEA SABOR MORANGO OU CHOCOLATE BRANCO; CONSTITUÍDA DE: LEITE EM PÓ, AÇÚCAR, FLOCOS DE MORANGO; PERMITIDO CONTER CORANTES, AROMATIZANTES, LECITINA; NÃO DEVERA CONTER SOJA E DERIVADOS; DEVERA SER DE FÁCIL PREPARO POR DISSOLUÇÃO EM ÁGUA; COM ASPECTO, COR CHEIRO E SABOR PRÓPRIOS; ISENTO DE SUJIDADES,PARASITOS E LARVAS; EMBALADO EM SACO PLÁSTICO ATÓXICO; RESISTENTE COM LAUDO COMPROVADO (TPVA); ACONDICIONADO EM CAIXA DE PAPELÃO REFORÇADA,LACRADA E ROTULADA,COM VALIDADE MÍNIMA DE 1 ANO A PARTIR DA ENTREGA; A SUAS CONDIÇÕES DEVERÃO ESTAR DE ACORDO COM A RESOLUÇÃO RDC 273/2005, RES.RDC 12/01 DA ANVISA; PRODUTO SUJEITO A VERIFICAÇÃO NO ATO DA ENTREGA AOS PROCED.ADMINISTRATIVOS DETERMINADOS PELA ANVISA- PACOTE COM 400 GRAMAS.</t>
  </si>
  <si>
    <t>MISTURA PARA BOLO - 5 KG - SABOR COCO OU BAUNILHA - SABOR DE COCO OU BAUNILHA; CONSTÍTUIDO DE FARINHA DE TRIGO, ENRIQUECIDA COM FERRO E ACIDO FOLICO, AÇUCAR, GORDURA VEGETAL HIDROGENADA; FERMENTO QUÍMICO, BICARBONATO DE SODIO, PIROFOSFATO DE SODIO, FOSFATO DE ALUMINIO SODIO E MONOCALCIO; PODENDO SER ACRESCIDO DE AROMATIZANTE E CORANTE NATURAIS, CONTEM GLUTEM; NÃO ADMITINDO ADIÇÃO DE SOJAS E SEUS DERIVADOS; DEVERA SER FACÍL PREPARO PELA ADIÇÃO DE OVOS, LEITE E COZIMENTO RAPIDO; COM ASPECTO, COR E CHEIRO E SABOR PROPRIOS, ESTABILIZANTE ESTEARATO DE PROPILEROGLICOL; ISENTO DE SUJIDADES, PARASITAS E LARVAS; COM VALIDADE MÍNIMA DE 05 MESES A CONTAR DA DATA DE ENTREGA, ACONDICIONADO EM SACO DE POLIETILENO ATOXICO, VEDADO HERMETICAMENTE, ACONDICIONADA EM EMBALAGEM DE 05 KILOS CADA UNIDADE; EMBALADO EM CAIXA DE PAPELÃO REFORÇADO, LACRADO E ROTULADO, E SUAS CONDIÇÕES DEVERÃO ESTAR DE ACO RDO COM A RESOLUÇÃO RDC 273/05 E LEGISLAÇÃO VIGENTE, PORT. 540/97 SVS/MS, PORTARIA 645/97 SVS/MS E SUAS ALTERAÇÕES POSTERIORES; PRODUTO SUJEITO A VERIFICAÇÃO NO</t>
  </si>
  <si>
    <t>MOLHO DE TOMATE TRADICIONAL - 340 G (SACHÊ) - MOLHO DE TOMATE; COMPOSTO DE TO-MATE SEM PELE E S/ SEMENTES; CEBO-LA, ACUCAR, SAL, CONDIMENTOS; REAL-CADOR DE SABOR E OUTROS INGREDI-ENTES PERMITIDOS; ISENTO DE SUJIDA-DES E OUTROS MATERIAIS ESTRANHOS; EMBALAGEM PRIMARIA SACHE PLASTI-CO ATOXICO E LACRADO; E SUAS CONDI-COES DEVERAO ESTAR DE ACORDO COM A RDC 12/01, RDC 259/02, RDC 360/03, RDC 272/05, RDC 14/14 E ALTERACOES POSTE-RIORES; PRODUTO SUJ. A VERIFICACAO NO ATO DA ENTREGA AOS PROC. ADMIN. DETERMINADOS PELA ANVISA; C/ VALI-DADE MINIMA DE 12 MESES NA DATA DA ENTREGA. EMBALAGEM DE 340 GR.</t>
  </si>
  <si>
    <t>MORTADELA - MORTADELA COMUM; COMPOSTA DE CARNE BOVINA E SUINA MISTURADAS E TRITURADAS; CONDIMENTOS E OUTRAS SUBST. ALIMENTARES; APRESENTANDO NO MAXIMO 10% DE CUBOS DE TOUCINHO E ATE 25% DE UMIDADE; DE 1º QUALIDADE; ISENTA DE SUJIDADES E OUTRAS SUBSTANCIA ESTRANHAS A SUA COMPOSICAO C/ VALIDADE MINIMA DE 20 DIAS NA DATA DA ENTREGA; ACONDICIONADA EM EMBALAGEM PLASTICA, ATOXICA, PECA UNICA; E SUAS CONDICOES DEVERAO ESTAR DE ACORDO C/ A INSTRUCAO NORMATIVA 04/00, INSTRUCAO NORMATIVA 22/05, INSTRUCAO NORMATIVA 51/06; RDC 12/01, RDC 259/02, RDC 360/03 E ALTERACOES POSTERIORES; PRODUTO SUJEITO A VERIFICACAO NO ATO DA ENTREGA AOS PROC. ADM. DETERMINADOS PELO MAPA E ANVISA - EM FATIAS.</t>
  </si>
  <si>
    <t>MORTADELA DEFUMADA EM FATIAS - MORTADELA DEFUMADA, COMPOSTA DE CARNE MECANICAMENTE SEPARADA DE AVE, AGUA, CARNE SUINA, GORDURA; A-MIDO, PROTEINA DE SOJA, SAL, SORO DE LEITE, ESPECIARIAIS, AROMAS, CORAN-TE E OUTROS INGREDIENTES; APRESEN-TANDO NO MAXIMO 65% DE UMIDADE; DE PRIMEIRA QUALIDADE; ISENTA DE SUJIDADES E OUTRAS SUBSTANCIAS ES-TRANHAS, COM VALIDADE MINIMA DE 48 DIAS NA DATA DA ENTREGA; ACONDI-CIONADA EM FILME PLASTICO, ATOXI-CO, PESANDO 3 A 4 KG, PECA UNICA; E SUAS CONDICOES DEVERAO ESTAR DE ACORDO COM A INSTRUCAO NORMATI-VA 04/00 (MAPA), INSTRUCAO NORMATI-VA 22/05 (MAPA); RDC 12/01, RDC 360/03 E ALTERACOES POSTERIORES; PRODUTO SUJEITO A VERIFICACAO NO ATO DA EN-TREGA AOS PROC. ADM. DETERMINADOS PELO MAPA E ANVISA - EM FATIAS.</t>
  </si>
  <si>
    <t>OLEO DE SOJA - FRASCO DE 900ML - ÓLEO COMESTÍVEL; DE SOJA; OBTIDO DE ESPÉCIE VEGETAL; ISENTO DE RANÇO E SUBSTANCIAS ESTRANHA; VALIDADE MÍNIMA 10 MESES A CONTAR DA ENTREGA, FRASCO COM 900 ML; EMBALADO EM CAIXA DE PAPELÃO REFORÇADO; E SUAS CONDIÇÕES DEVERÃO ESTAR DE ACORDO COM A RESOLUÇÃO RDC 270 DE 22/09/2005 E SUAS ALTERAÇÕES POSTERIORES; PRODUTO SUJEITO A VERIFICAÇÃO NO ATO DA ENTREGA AOS PROCED. ADMINISTRATIVOS DETERMINADOS PELA ANVISA.</t>
  </si>
  <si>
    <t>OREGANO 10GRS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</si>
  <si>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ORÉGANO A GRANEL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</si>
  <si>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PAÇOCA TRADICIONAL TIPO ROLHA - EMBALAGEM DE 500 GR - PACOCA; TRADICIONAL; COMPOSTA DE ACUCAR, AMENDOIM TORRADO E MOIDO, SAL E OUTROS INGREDIENTES PERMITIDOS; PESANDO NO MINIMO 60 GRAMAS CADA; EMBALAGEM PRIMARIA PLASTICA ATOXICA E LACRADA, EMBALAGEM INDIVIDUAL; EMBALAGEM SECUNDARIA POTE PLASTICO; COM VALIDADE MINIMA DE 5 MESES NA DATA DA ENTREGA; E SUAS CONDICOES DEVERAO ESTAR DE ACORDO COM A RDC 12/01, RDC 259/02, RDC 360/03, RDC 172/03, RDC 14/14 E ALTERACOES POSTERIORES; PRODUTO SUJEITO A VERIFICACAO NO ATO DA ENTREGA AOS PROC. ADM. DETERMINADOS PELA ANVISA - EMBALAGEM COM 36 UNID.</t>
  </si>
  <si>
    <t>PANETONE TRADICIONAL - EMBALAGEM DE 500 GR - PANETONE; C/ FRUTAS CRISTALIZADAS E UVA PASSA; COMPOSTO DE FARINHA DE TRIGO ENRIQUECIDA COM FERRO E ACIDO FOLICO, ACUCAR, FRUTAS CRISTALIZADAS, UVA PASSA; GORDURA VEGETAL, OVOS, LEITE, MANTEIGA, SAL, EMULSIFICANTES, CONSERVADORES E CORANTES; COM VALIDADE MINIMA DE 4 MESES NA DATA DA ENTREGA; EMBALAGEM PRIMARIA PLASTICA HERMETICAMENTE FECHADA E ATOXICA; E SUAS CONDICOES DEVERAO ESTAR DE ACORDO COM A RESOLUCAO RDC 263/05, RDC 12/01, RDC 259/02, RDC 360/03, RDC 14/14 E ALTERACOES POSTERIORES; PRODUTO SUJEITO A VERIFICACAO NO ATO DA ENTREGA AOS PROC. ADM. DETERMINADOS PELA ANVISA - EMBALAGEM DE 500 GR.</t>
  </si>
  <si>
    <t>PÃO DE COCO - TAMANHO MINI - PAO DOCE COCO; MINI; COMPOSTO DE FARINHA DE TRIGO ENRIQUECIDA C/ FER-RO E ACIDO FOLICO, ACUCAR, SAL, LEI-TE, AGUA; ÓLEO, OVO, FERMENTO, COCO RALADO E OUTROS INGREDIENTES PER-MITIDOS; PESANDO 30 GRAMAS CADA; EMBALAGEM PRIMARIA APROPRIADA PARA ALIMENTOS; E SUAS CONDICOES DEVERAO ESTAR DE ACORDO C/ A RDC 12/01, RDC 259/02, RDC 360/03, RDC 344/02, RDC 263/05 E ALTERACOES POSTERIORES; PRODUTO SUJEITO A VERIFICACAO NO ATO DA ENTREGA AOS PROCEDIMENTOS ADM. DETERMINADOS PELA ANVISA; C/ VALIDADE MINIMA DE 3 DIAS NA DATA DA ENTREGA.</t>
  </si>
  <si>
    <t>PAO DE FORMA                                                                                                             - PÃO DE FORMA: FARINHA DE TRIGO ENRIQUECIDA COM FERRO E ACIDO FÓLICO, AÇUCAR, GORDURA VEGETAL, SAL REFINADO, GLUTEN DE TRIGO, SORO DE LEITE EM PÓ, CONSERVADORES PROPIONATO DE CALCIO SORBATO DE POTÁSSIO, EMUISIFICANTES LECITINA DE SOJA E ESTEAROIL- 2 LACTIL LACTATO DE CALCIO E ANTIOXIDANTE ÁCIDO ASCORBICO. EMBALAGEM: EMBALADOS EM SACOS PLASTICOS CONTENDO 500 GR CADA.</t>
  </si>
  <si>
    <t>PÃO DE LEITE - TAMANHO MINI - PAO DOCE TIPO LEITE; COMPOSTO DE FARINHA DE TRIGO ENRIQUECIDA C/ 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ADMINISTRATIVOS DETERMINADOS PELA ANVISA; C/ VALID. MIN. DE 3 DIAS NA DATA DA ENTREGA - TAMANHO MINI.</t>
  </si>
  <si>
    <t>PÃO DE QUEIJO CONGELADO - EMBALAGEM DE 1 KG COM 10 UNIDADES POR CAIXA - PÃO DE QUEIJO CONGELADO - DESCRIÇÃO E CARACTERÍSTICAS DO OBJETO: INGREDIENTES: ÁGUA, POLVILHO DOCE, OVO, MARGARINA, FÉCULA DE MANDIOCA, QUEIJO, AMIDO MODIFICADO, LEITE EM PÓ, SAL E AROMA IDÊNTICO AO NATURAL DO QUEIJO. ISENTO DE GLÚTEN. PESO UNITÁRIO: 20 G. A EMBALAGEM PRIMÁRIA DEVE SER DE SACO DE POLIETILENO DE BAIXA DENSIDADE, ATÓXICO, LACRADO, RESISTENTE AO TRANSPORTE E AO ARMAZENAMENTO COM RÓTULO IMPRESSO DE ACORDO COM A LEGISLAÇÃO VIGENTE. PESO LÍQUIDO: 1 KG, A EMBALAGEM SECUNDÁRIA DEVERÁ SER EM CAIXA DE PAPELÃO ONDULADO, REFORÇADO E CONSTITUÍDA DE TAMPA E FUNDO, RESISTENTE AO TRANSPORTE E AO ARMAZENAMENTO, COM CAPACIDADE PARA 10 PACOTES DE 1 KG. PESO LÍQUIDO: 10 KGO ARMAZENAMENTO DO PRODUTO DEVERÁ SER A -12ºC (OU MAIS FRIO). VALIDADE MÍNIMA DE 6 MESES.CONSIDERAR-SE-Á IMPRÓPRIA A EMBALAGEM DEFEITUOSA QUE EXPONHA O PRODUTO À CONTAMINAÇÃO E/OU DETERIORAÇÃO.PÃO DE QUEIJO CONGELADODESCRIÇÃO E CARACTERÍSTICAS DO OBJETOINGREDIENTES: ÁGUA, POLVILHO DOCE, OVO, MARGARINA, FÉCULA DE MANDIOCA</t>
  </si>
  <si>
    <t>PÃO DOCE - TAMANHO MINI - PAO DOCE; COMPOSTO DE FARINHA DE TRIGO ENRIQUECIDA C/FERRO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 DETERMINADOS PELA ANVISA; C/ VALI-DADE MINIMA DE 3 DIAS NA DATA DA ENTREGA - TAMANHO MINI.</t>
  </si>
  <si>
    <t>PÃO FRACÊS - TAMANHO MINI - PAO FRANCES TAMANHO MINI - COMPOSTO DE FARINHA TRIGO ENRIQUECIDA C/ FERRO E ACIDO FOLICO; SAL, REFORCADOR, AGUA, ACUCAR, FERMENTO BIOLOGICO, GORDURA VEGETAL; PESANDO 15 GRAMAS POR UNIDADE; EMBALAGEM PRIMARIA APROPRIADA P/ ALIMENTOS; E SUAS CONDICOES DEVERAO ESTAR DE ACORDO C/ A RESOLUCAO RDC12/01, RDC 259/02, RDC 360/03, RDC 344/02; RDC 263/05 E ALTERACOES POSTERIORES; PRODUTO SUJEITO A VERIFICACAO NO ATO DA ENTREGA AOS PROC. ADM. DETERMINADOS PELA ANVISA; C/ PRAZO DE VAL. MIN. DE 6 HORAS NA DATA DA ENTREGA.</t>
  </si>
  <si>
    <t>PÃO FRANCÊS - TAMANHO COMUM - PAO FRANCES; TAMANHO COMUM; COMPOSTO DE FARINHA DE TRIGO ENRIQUECIDA C/ FERRO E ACIDO FOLICO, SAL; REFORCADOR, AGUA, ACUCAR; FERMENTO BIOLOGICO, GORDURA VEGETAL; EMBALAGEM PRIMARIA APROPRIADA P/ ALIMENTOS; E SUAS CONDICOES DEVERAO ESTAR DE ACORDO C/ A RDC 12/01, RDC 259/02, RDC 360/03, RDC 344/02, RDC 263/05 E ALTERACOES POSTERIORES; PRODUTO SUJEITO A VERIFICACAO NO ATO DA ENTREGA AOS PROC. ADM. DETERMINADOS PELA ANVISA; C/ PRAZO DE VALID. MINIMA DE 6 HORAS NA DATA DA ENTREGA.</t>
  </si>
  <si>
    <t>PÃO TIPO BISNAGUINHA - EMBALAGEM DE 300 GR - PAO DOCE; BISNAGUINHA; COMPOSTO DE FARINHA DE TRIGO ENRIQUECIDA C/ FERRO E ACIDO FOLICO, ACUCAR, ACUCAR INVERTIDO, GORDURA VEGETAL; EMULSIFICANTE, CONSERVADOR; EMBALAGEM PRIMARIA SACO PLASTICO ATOXICO E LACRADO; E SUAS CONDICOES DEVERAO ESTAR DE ACORDO C/ A RDC 12/01, RDC 259/02, RDC 360/03, RDC 344/02, RDC 263/05 E ALTERACOES POSTERIORES; PRODUTO SUJEITO A VERIFICACAO NO ATO DA ENTREGA AOS PROC. ADM. DETERMINADOS PELA ANVISA; C/ VALIDADE MINIMA DE 8 DIAS NA DATA DA ENTREGA - EMBALAGEM DE 300 GR.</t>
  </si>
  <si>
    <t>PÃO TIPO SOVADO - EMBALAGEM DE 500 GR - PAO DOCE; SOVADO; COMPOSTO DE FA-RINHA DE TRIGO ENRIQUECIDA C/ FER-RO E ACIDO FOLICO, ACUCAR; GORDURA VEGETAL, SAL, AMIDO, ESTABILIZANTE, CONSERVADOR; EMBALAGEM PRIMARIA SACO PLASTICO ATOXICO E LACRADO; E SUAS CONDICOES DEVERAO ESTAR DE ACORDO C/ A RDC 12/01, RDC 259/02, RDC 360/03, RDC 344/02, RDC 263/05 E ALTERA-OES POSTERIORES; PRODUTO SUJEITO A VERIFICACAO NO ATO DA ENTREGA AOS PROC. ADM. DETERMINADOS PELA ANVI-SA; COM VALIDADE MINIMA DE 5 DIAS NA DATA DA ENTREGA - EMBALAGEM DE 500 GR.</t>
  </si>
  <si>
    <t>PATÊ SABOR PRESUNTO - EMBALAGEM DE 100 GR - PATE SABOR PRESUNTO; COMPOSTO DE CARNE SUINA, AGUA, GORDURA SUINA, AMIDO, SAL, PROTEINA DE SOJA, MALTO-DEXTRINA, CEBOLA; AROMATIZANTE, ANTIOXIDANTE, CONSERVANTE, CORANTE E OUTROS INGREDIENT. PERMITIDOS; TRANSPORTADO E CONSERVADO EM TEMPERATURA DE ATE 7°C; EMBALAGEM PRIMARIA HERMETICAMENTE FECHADA E ATOXICA; COM VALIDADE MINIMA DE 48 DIAS NA DATA DA ENTREGA; E SUAS CONDICOES DEVERAO ESTAR DE ACORDO C/ A INSTRUCAO NORMATIVA 21/00, INSTRUCAO NORMATIVA 22/05, DECRETO 30.691/52, RDC 12/01, RDC 259/02; RDC 360/03, RDC 14/14 E ALTERACOES POSTERIORES; PRODUTO SUJEITO A VERIFICACAO NO ATO DA ENTREGA AOS PROC. ADM. DETERMINADOS PELO MAPA E ANVISA - EMBALAGEM DE 100 GR.</t>
  </si>
  <si>
    <t>PEIXE TIPO CAÇÃO EM POSTAS - EMBALAGEM DE 1 KG C/ 10 KG POR CAIXA - PEIXE CONGELADO (CAÇAO EM POSTAS) - DESCRIÇÃO E CARACTERÍSTICAS DO OBJETO: CAÇÃO BRANCO EM POSTAS INTEIRAS, UNIFORMES, SEM PELE, LIMPO, DE COR CLARA, CONGELADO EM PROCESSO IQF. EMBALADOS EM CAIXA PAPELÃO REFORÇADO C/ROTULO, CARIMBO DE INSPEÇÃO COM VALIDADE MÍNIMA DE 6 MESES A CONTAR DA DATA DA ENTREGA, E SUAS CONDIÇÕES DEVERÃO ESTAR DE ACORDO COM A NTA-9 (DECRETO 12486 DE 20/10/78) E (MA.2244/97) E O DEC.30691, DE 29/03/52 E SUAS ALTERAÇÕES. EMBALAGEM PRIMÁRIA: EM SACO DE POLIETILENO TRANSPARENTE CONTENDO 1 KG PRODUTO. EMBALAGEM SECUNDÁRIA: CAIXA DE PAPELÃO 10 KG. CONSIDERAR-SE-Á IMPRÓPRIA A EMBALAGEM DEFEITUOSA QUE EXPONHA O PRODUTO À CONTAMINAÇÃO E/OU DETERIORAÇÃO. CONGELAMENTO IQF. PRODUTO CONGELADO A -18Cº.</t>
  </si>
  <si>
    <t>PIMENTA DO REINO (PRETA) EM PÓ - EMBALAGEM DE 50 GR - PIMENTA DO REINO; PRETA, EM PO; OBTIDA DE FRUTOS DO ESPECIME GENUINO; C/ COLORACAO CINZA ESCURO; ISENTA DE SUJIDADES E OUTROS MATERIAIS ESTRANHOS; EMBALAGEM PRIMARIA SACO PLASTICO ATOXICO E LACRADO; EMBALAGEM SECUNDARIA CAIXA DE PAPELAO REFORCADA; E SUAS CONDICOES DEVERAO ESTAR DE ACORDO C/ A RDC 12/01, RDC 259/02, RDC 276/05, RDC 14/14 E ALTERACOES POSTERIORES; PRODUTO SUJEITO A VERIFICACAO NO ATO DA ENTREGA AOS PROCED. ADMINISTRATIVOS DETERMINADOS PELA ANVISA; C/ VALIDADE MINIMA DE 19 MESES NA DATA DA ENTREGA - EMBALAGEM DE 50 GR.</t>
  </si>
  <si>
    <t>PIPOCA DOCE - EMBALAGEM DE 15 GR - PIPOCA DOCE; COMPOSTA DE MILHO CANJICADO, AGUA E ACUCAR; ISENTA DE MOFO, SUJIDADES E MAT. ESTRANHOS; COM VALIDADE MINIMA DE 10 MESES NA DATA DA ENTREGA; EMBALAGEM PRIMARIA PLASTICA HERMETICAMENTE FECHADA E ATOXICA; E SUAS CONDICOES DEVERAO ESTAR DE ACORDO C/ A RESOLUCAO RDC 273/05, RDC 12/01, RDC 259/02, RDC 360/03 E ALTERACOES POSTERIORES; PRODUTO SUJEITO A VERIFICACAO NO ATO DA ENTREGA AOS PROC. ADMIN. DETERMINADOS PELA ANVISA - EMBALAGEM COM 15 GR.</t>
  </si>
  <si>
    <t>PO DE CAFE - PCT COM 500 GR - CAFÉ TRADICIONAL; TORRADO E MOÍDO, CONSTITUÍDO DE CAFÉ ATE TIPO 8 NA CLASSIFICAÇÃO OFICIAL BRASILEIRA -COB; BEBIDA VARIANDO DE MOLE A RIO, 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 SAA -28 DE 01/06/2007; INSTRUÇÃO NORMATIVA NR 16, DE 24/05/2010 DO MAPA PARA A ELABORAÇÃO DE LAUDO APOS A ENTREGA DO CAFÉ - PACOTE C/ 500 GR.</t>
  </si>
  <si>
    <t>PO DE CAFE- PACOTE COM 01 KG - CAFÉ TRADICIONAL; TORRADO E MOÍDO, CONSTITUÍDO DE CAFÉ ATE TIPO 8 NA CLASSIFICAÇÃO OFICIAL BRASILEIRA -COB; BEBIDA VARIANDO DE MOLE A RIO,EXCLUINDO-SE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RES.SAA -28 DE 01/06/2007; INSTRUÇÃO NORMATIVA NR 16, DE 24/05/2010 DO MAPA PARA A ELABORAÇÃO DE LAUDO APOS A ENTREGA DO CAFÉ- PACOTE COM 01 KG.</t>
  </si>
  <si>
    <t>PÓ PARA PREPARO DE GELATINA - EMBALAGEM DE 1 KG - PÓ P/ PREPARO DE GELATINA; SABOR MORANGO; COMPOSTO DE AÇÚCAR, SAL, AGENTE TAMPONANTE, ACIDULANTE; AROMA ARTIFICIAL DE MORANGO; CORANTES ARTIFICIAIS E OUTRAS SUBSTANCIAS PERMITIDAS; QUALIDADE INGREDIENTES SÃOS E LIMPOS, UMIDADE DE 2% P/P; VAL.MIN. 10 MESES A CONTAR DA ENTREGA, ACONDICIONADO EMBALAGEM APROPRIADA; EMBALADO EM CAIXA DE PAPELÃO REFORÇADO CONTENDO SACO PLÁSTICO, PESANDO 1 QUILO; E SUAS CONDIÇÕES DEVERÃO ESTAR DE ACORDO COM A RESOLUÇÃO RDC 273 DE 22 DE SETEMBRO DE 2005 E SUAS ALTERAÇÕES POSTERIORES; PRODUTO SUJEITO A VERIFICAÇÃO NO ATO DA ENTREGA AOS PROCED. ADMINISTRATIVOS DETERMINADOS PELA ANVISA - PACOTE COM 01 KG.</t>
  </si>
  <si>
    <t>PO PARA PREPARO DE PUDIM C/ 1 KG - PÓ PARA O PREPARO DE PUDIM SABOR BAUNILHA, CÔCO, CHOCOLATE: AÇUCAR, AMIDO DE MILHO, SAL, EDULCORANTES CICLAMATODE SÓDIO, ACESSULFAME DE POTÁSSIO, SACARINA SÓDICA E ASPARTAME, ESPESSANTE CARRAGENA, AROMATIZANTE E CORANTES ARTIFICIAIS. EMBALAGEM DE 1 KG.</t>
  </si>
  <si>
    <t>PÓ PARA PREPARO DE PURÊ DE BATATA - EMBALAGEM DE 1 KG C/ 8 KG POR CAIXA - PÓ PARA PURE DE BATATA INSTANTÂNEO - DESCRIÇÃO E CARACTERÍSTICAS DO OBJETO: INGREDIENTES: BATATA FLOCOS DESIDRATADA, MALTODEXTRINA, LEITE EM PÓ INTEGRAL, GORDURA VEGETAL, SAL, CEBOLA E CURCUMA PÓ, AROMA MANTEIGA, CORANTE NATURAL DE URUCUM. ISENTO DE GLÚTEN. RÓTULO IMPRESSO NA EMBALAGEM. RENDIMENTO DE 95 PORÇÕES DE 50 G. A EMBALAGEM PRIMÁRIA DEVE SER EM SACOS DE POLIETILENO LEITOSO CONTENDO 1 KG DO PRODUTO. A EMBALAGEM SECUNDÁRIA DEVERÁ SER EM CAIXAS DE PAPELÃO ONDULADO CONTENDO 8 KG DO PRODUTO. CONSIDERAR-SE-Á IMPRÓPRIA A EMBALAGEM DEFEITUOSA QUE EXPONHA O PRODUTO À CONTAMINAÇÃO E/OU DETERIORAÇÃO.</t>
  </si>
  <si>
    <t>POLVILHO DE MANDIOCA AZEDO - EMBALAGEM DE 1 KG - POLVILHO DE MANDIOCA AZEDO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1 KG.</t>
  </si>
  <si>
    <t>POLVILHO DOCE - 500G - POLVILHO DE MANDIOCA DOCE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500 GR.</t>
  </si>
  <si>
    <t>POUPA DE FRUTA SABOR ABACAXI - EMBALAGEM COM 10 UNIDADES - POLPA DE FRUTA CONGELADA; SABOR ABACAXI;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</si>
  <si>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ABACAXI COM HORTELÃ - EMBALAGEM COM 10 UNID. - POLPA DE FRUTA CONGELADA; SABOR ABACAXI C/ HORTELÃ;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 ADMIN. DETERMINADOS PELO MAPA E ANVISA - EMBALAGEM COM 10 UNIDADES.</t>
  </si>
  <si>
    <t>POUPA DE FRUTA SABOR GOIABA - EMBALAGEM COM 10 UNID. - POLPA DE FRUTA CONGELADA; SABOR GOIABA;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 ADMIN. DETERMINADOS PELO MAPA E ANVISA - EMBALAGEM COM 10 UNIDADES.</t>
  </si>
  <si>
    <t>POUPA DE FRUTA SABOR MANGA - EMBALAGEM COM 10 UNID. - POLPA DE FRUTA CONGELADA; SABOR MANGA;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PROCED. ADMIN. DETERMINADOS PELO MAPA E ANVISA - EMBALAGEM COM 10 UNIDADES.</t>
  </si>
  <si>
    <t>POUPA DE FRUTA SABOR MARACUJÁ - EMBALAGEM COM 10 UNID. - POLPA DE FRUTA CONGELADA; SABOR MARACUJÁ;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</si>
  <si>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TANGERINA - EMBALAGEM COM 10 UNID. - POLPA DE FRUTA CONGELADA; SABOR TANGERINA;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</si>
  <si>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UVA - EMBALAGEM COM 10 UNID. - POLPA DE FRUTA CONGELADA; SABOR UVA;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</si>
  <si>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PRESUNTO FATIADO - PRESUNTO; MAGRO; COZIDO; OBTIDO DE PERNIL SUÍNO SADIO; COM ASPECTO, CHEIRO, COR E SABOR PRÓPRIOS; ISENTO DE SUJIDADES, PARASITOS E LARVAS; EMBALADO EM PLÁSTICO INVIOLÁVEL, COM VALIDADE MÍNIMA DE 50 DIAS A CONTAR DA DATA DA ENTREGA; E SUAS CONDIÇÕES DEVERÃO ESTAR DE ACORDO COM A PORTARIA MA. 358 DE 04/09/97 E NTA-11(DECRETO 12486 DE 20/10/78); E SUAS ALTERAÇÕES POSTERIORES; PRODUTO SUJEITO A VERIFICAÇÃO NO ATO DA ENTREGAS AOS PROCED. ADMINISTRATIVOS DETERMINADOS PELO MAPA.</t>
  </si>
  <si>
    <t>QUEIJO MUSSARELA - EM FATIAS - QUEIJO MUSSARELA - FATIADA; EMBALADO EM PLÁSTICO INVIOLÁVEL, COM VALIDADE MÍNIMA DE 24 DIAS A CONTAR DA DATA DA ENTREGA; E SUAS CONDIÇÕES DEVERÃO ESTAR DE ACORDO COM A PORTARIA MA. 364 DE 04/09/97 E NTA-11(DECRETO 12486 DE 20/10/78); E SUAS ALTERAÇÕES POSTERIORES; PRODUTO SUJEITO A VERIFICAÇÃO NO ATO DA ENTREGA SÃO PROCEDIMENTOS ADMINISTRATIVOS DETERMINADOS PELO MAPA.</t>
  </si>
  <si>
    <t>QUEIJO PARMESÃO - QUEIJO PARMESÃO - EMBALADO EM PLÁSTICO APROPRIADO, INVIOLÁVEL, COM VALIDADE MÍNIMA DE 02 MESES E 4 DIAS A CONTAR DA DATA DA ENTREGA; E SUAS CONDIÇÕES DEVERÃO ESTAR DE ACORDO COM A PORTARIA MA.353 DE 04/09/97 E NTA-11(DECRETO 12486 DE 20/10/78); E SUAS ALTERAÇÕES POSTERIORES; PRODUTO SUJEITO A VERIFICAÇÃO NO ATO DA ENTREGAS AOS PROCED.ADMINISTRATIVOS DETERMINADOS PELO MAPA.</t>
  </si>
  <si>
    <t>QUEIJO PRATO                                                                                                             - QUEIJO PRATO - FATIADO; EMBALADO EM PLÁSTICO INVIOLÁVEL, COM VALIDADE MÍNIMA DE 24 DIAS A CONTAR DA DATA DA ENTREGA; E SUAS CONDIÇÕES DEVERÃO ESTAR DE ACORDO COM A PORTARIA MA. 358 DE 04/09/97 E NTA-11(DECRETO 12486 DE 20/10/78); E SUAS ALTERAÇÕES POSTERIORES; PRODUTO SUJEITO A VERIFICAÇÃO NO ATO DA ENTREGAS AOS PROCED.ADMINISTRATIVOS DETERMINADOS PELO MAPA.</t>
  </si>
  <si>
    <t>REFRESCO EM PÓ (VÁRIOS SABORES) - EMBALAGEM DE 25 GR - REFRESCO EM PO; VARIOS SABORES; COMPOSTO DE ACUCAR, POLPA DE FRUTA EM PO, ACIDULANTE, AROMATIZANTE; ANTI-UMECTANTE, REGULADOR DE ACIDEZ, ESTABILIZANTE, CORANTE E OUTROS INGREDIENTES PERMITIDOS; EMBALAGEM PRIMARIA FILME PLASTICO RESISTENTE E ATOXICO; COM VALIDADE MINIMA DE 10 MESES NA DATA DA ENTREGA; E SUAS CONDICOES DEVERAO ESTAR DE ACORDO C/ A INSTRUCAO NORMATIVA 17/13 (MAPA), INSTRUCAO NORMATIVA 37/14 (MAPA), DECRETO 6871/09; RDC 12/01, RDC 259/02, RDC 360/03, RDC 14/14 E ALTERACOES POSTERIORES; PRODUTO SUJEITO A VERIFICACAO NO ATO DA ENTREGA AOS PROC. ADM. DETERMINADOS PELO MAPA E ANVISA - EMBALAGEM DE 25 GR.</t>
  </si>
  <si>
    <t>REFRIGERANTE - 02 LITROS - REFRIGERANTE VÁRIOS SABORES; COMPOSTO DE AGUA GASEIFICADA, SUCO, ESTABILIZANTE; CONSERVANTE E OUTROS INGREDIENTES PERMITIDOS; EMBALAGEM PRIMARIA GARRAFA PET, HERMETICAMENTE FECHADA; C/ VALIDADE MINIMA DE 72 DIAS NA DATA DA ENTREGA; E SUAS CONDICOES DEVERAO ESTAR DE ACORDO C/ A INSTRUCAO NORMATIVA 19/13 (MAPA), RDC 05/07, RDC 12/01; RDC 259/02, RDC 360/03 E ALTERACOES POSTERIORES; PRODUTO SUJEITO A VERIFICACAO NO ATO DA ENTREGA AOS PROC. AD. DETERMINADOS PELO MAPA E ANVISA - EMBALAGEM DE 2 LITROS.</t>
  </si>
  <si>
    <t>REQUEIJAO CREMOSO 250 GR - REQUEIJAO; CREMOSO, SEM ADICAO DE AMIDO, TRANSPORTADO E CONSERVA-DO EM TEMPERATURA NAO SUPERIOR A 10°C; EMBALAGEM PRIMARIA HERMETI-CAMENTE FECHADA, C/ VALIDADE MINI-MA DE 40 DIAS NA DATA DA ENTREGA; E SUAS CONDICOES DEVERAO ESTAR DE ACORDO C/ A PORTARIA 359/97 (MAPA), RDC 12/01, RDC 259/02, RDC 360/03 E SUAS ALTERACOES POSTERIORES; PRODUTO SUJEITO A VERIFICACAO NO ATO DA EN-TREGA AOS PROC. ADM. DETERMINADOS PELO MAPA E ANVISA - EMB. DE 250 GR.</t>
  </si>
  <si>
    <t>SAL GROSSO - 1 KG - SAL GROSSO; IODADO; COMPOSTO DE CLORETO DE SODIO E SAIS DE IODO; EMBALAGEM PRIMARIA SACO PLASTICO ATOXICO E LACRADO; E SUAS CONDICOES DEVERAO ESTAR DE ACORDO COM A LEI 6.150/74, DECRETO 75.697/75, RDC 23/13, RDC 259/02 E ALTERACOES POSTERIORES; PRODUTO SUJEITO A VERIFICACAO NO ATO DA ENTREGA AOS PROC. ADM. DETERMINADOS PELA ANVISA; C/ VALIDADE MINIMA DE 22 MESES NA DATA DA ENTREGA - EMBALAGEM DE 1 KG.</t>
  </si>
  <si>
    <t>SAL REFINADO - PACOTE C/ 01 KG - SAL; REFINADO; IODADO; COM NO MÍNIMO 96,95% DE CLORETO DE SÓDIO E SAIS DE IODO; ACONDICIONADO EM SACO DE POLIETILENO, RESISTENTE E VEDADO, COM VALIDADE MÍNIMA DE 10 MESES A CONTAR DA DATA DA ENTREGA; E SUAS CONDIÇÕES DEVERÃO ESTAR DE ACORDO COM A (RES. RDC N 28, DE 28/03/00), RES. RDC 130/03 E SUAS ALTERAÇÕES; PRODUTO SUJEITO A VERIFICAÇÃO NO ATO DA ENTREGA AOS PROCED. ADMINISTRATIVOS DETERMINADOS PELA ANVISA - PACOTE COM 01 KG.</t>
  </si>
  <si>
    <t>SALSICHA ; TIPO VIENA DE CARNE DE FRANGO; FRESCA ; ACONDICONADA EM SISTEMA CRY-O-VAC;PESANDO APROXIMADAMENTE 50 G - SALSICHA; TIPO VIENA; COMPOSTA DE CARNE DE FRANGO; FRESCA COM CONDIMENTOS TRITURADOS E COZIDOS; ACONDICONADA EM SISTEMA CRY-O-VAC; PESANDO APROXIMADAMENTE 50 G CADA UNIDADE, COM VALIDADE MÍNIMA DE 20 DIAS A CONTAR DA DATA DE ENTREGA; E SUAS CONDIÇÕES DEVERÃO ESTAR DE ACORDO COM A NTA-5(DECRETO 12486 DE 20/10/78) E (MA -2244/97); INSTRUÇÃO NORMATIVA Nº 04, DE 31 DE MARÇO DE 2000 E SUAS POSTERIORES ALTERAÇÕES; PRODUTO SUJEITO A VERIFICAÇÃO NO ATO DE ENTREGA. DEVERÃO OBECEDER AS DEMAIS ESPECIFICAÇÕES EXIGIDAS PELA LEI DE ROTULAGEM DA ANVISA. ENTREGA PARCELADA DIÁRIA, CONFORME SOLICITAÇÃO.</t>
  </si>
  <si>
    <t>SALSICHA TIPO HOT DOG - SALSICHA; TIPO HOT-DOG; COMPOSTA DE CARNE BOVINA; FRESCA C/ CONDIMEN-TOS TRITURADOS, MISTURADOS, COZI-DOS; ACONDICIONADA EM EMBALAGENS PLASTICAS; 50 G CADA UNIDADE, C/ VA-LIDADE MINIMA DE 20 DIAS A CONTAR DA DATA DA ENTREGA; E SUAS CONDI-COES DEVERAO ESTAR DE ACORDO COM A NTA-5 (DECRETO 12486 DE 20/10/78) E (MA-2244/97); INSTRUCAO NORMATIVA N° 4,DE 31 DE MARCO DE 2000; RESOLU-CAO ANVISA N 259 DE 20 DE SETEMBRO DE 2002.</t>
  </si>
  <si>
    <t>SARDINHA EM CONSERVA - EMBALAGEM DE 125 GR - SARDINHA COM ÓLEO - PESCADO EM CONSERVA; COMPOSTO DE SARDINHA, OLEO, AGUA, SAL E OUTROS - EMBALA-GEM DE 125 GR.</t>
  </si>
  <si>
    <t>SELETA DE LEGUMES - LATA EM CONSERVA DE 3KG - SELETA DE LEGUMES; COMPOSTA DE ERVILHAS EM GRÃOS, CENOURA E BATATA CORTADAS EM CUBOS C/APROXIMADAMENTE 10X10X10MM EM CONSERVA; COZIDAS HERMETICAMENTE ESTRUTURA E TAMANHOS UNIFORMES; LATAS PESANDO 3 kg; MATÉRIAS PRIMAS SÃS E LIMPAS; COM ASPECTO, COR, ODOR E SABOR PRÓPRIOS E TEXTURA MACIAPROPRIA A CADA TIPO DE INGREDIENTE; LIVRE DE FERTILIZANTES, ISENTAS DE MATÉRIA TERROSA, PARASITAS, DETRITOS, AUSÊNCIA DE DEFEITOS, CASCAS, RESÍDUOS DE VEGETAIS; EMBALADO EM LATAS DE FOLHAS DE FLANDRES( EMBALAGEM PRIMARIA); ACONDICIONADO EM CAIXA DE PAPELÃO REFORÇADO(EMBALAGEM SECUNDARIA); E SUAS CONDIÇÕES DEVERÃO ESTAR DE ACORDO COM A RESOLUÇÃO RDC 175/03,RDC 352/02,RDC12/01 DA AVISA,; PORTARIA RDC 272/05 E SUAS ALTERAÇÕES POSTERIORES; PRODUTO SUJEITO A VERIFICAÇÃO NO ATO DA ENTREGA AOS PROCED.ADMINISTRATIVOS DETERMINADOS PELA ANVISA.</t>
  </si>
  <si>
    <t>SORVETE TIPO PICOLÉ (VÁRIOS SABORES) - PESO UNITÁRIO MÍNIMO 50 GR - SORVETE TIPO PICOLÉ SABORES: UVA, MORANGO, LIMÃO, ABACAXI, MARACUJA, TUTI FRUTI, GROSELHA: GELADO DE AGUA QUE CONSISTE DE UM BLOCO DE SUCO DE FRUTA CONGELADO NA FORMA RETANGULAR, POSSUINDO UM PALITO QUE O ATRAVESSA VERTICALMENTE E COM UMA EXTENSÃO LIVRE DO BLOCO SOLIDIFICADO, EM UMA DE SUAS PONTAS DESTINA AO MANUSEIO DE DEGUSTAÇÃO. EMBALAGEM: PESO NO MINIMO 50 GRAMAS EMBALADOS EM SAQUINHOS DE POLIPROPILENO PEROLIZADO COM FECHAMENTO EM SELADORA MANUAL.</t>
  </si>
  <si>
    <t>SUCO (VÁRIOS SABORES)  - EMBALAGEM DE 1 LITRO - SUCO CONCENTRADO; VÁRIOS SABORES; SEM ADICAO DE ACUCAR, PODENDO SER ADICIONADO DE OUTROS INGREDIENTES PERMITIDOS; DE COR PROPRIA, SABOR E AROMA CARACTERISTICOS DA FRUTA; C/ VALIDADE MINIMA DE 10 MESES NA DATA DA ENTREGA; EMBALAGEM PRIMARIA HERMETICAMENTE FECHADA, ATOXICA, LACRADA; E SUAS CONDICOES DEVERAO ESTAR DE ACORDO C/ A INSTRUCAO NORMATIVA 01/00 (MAPA), RDC 12/01, RDC 259/02, RDC 360/03, RDC 05/07 E ALTE-RACOES POSTERIORES; PRODUTO SUJEITO A VERIFICACAO NO ATO DA ENTREGA AOS PROC. ADM. DETERMINADOS PELO MAPA E ANVISA - EMBALAGEM DE 1 LT.</t>
  </si>
  <si>
    <t>SUCO (VÁRIOS SABORES) - EMBALAGEM DE 200 ML C/ 27 UNIDADES POR CAIXA - SUCO CAIXINHA 200 ML; SABORES VARIADOS, LARANJA, PESSEGO, MANGA, ABACAXI, MORANGO, MAÇA, UVA, ETC. DESCRIÇÃO E CARACTERÍSTICAS DO OBJETO: O PRODUTO DEVERÁ APRESENTAR COMO INGREDIENTES: ÁGUA, SUCO CONCENTRADO DE FRUTA, AÇÚCAR, AROMA IDÊNTICO AO NATURAL, ACIDULANTE, ÁCIDO CÍTRICO, ANTIOXIDANTE E ÁCIDO ASCÓRBICO. INFORMAÇÃO NUTRICIONAL EM 200 ML DE SUCO. ISENTO DE SÓDIO. O PRODUTO DEVERÁ SER APRESENTADO EM EMBALAGEM TETRA PACK COM CANUDINHO PLÁSTICO DESCARTÁVEL ATÓXICO, COM VOLUME DE 200 ML. A EMBALAGEM FINAL DEVERÁ SER EM CAIXAS DE PAPELÃO REFORÇADAS QUE RESISTAM ÀS CONDIÇÕES ROTINEIRAS DE MANIPULAÇÃO, TRANSPORTE E ARMAZENAMENTO, COM ABAS SUPERIORES E INFERIORES TOTALMENTE VEDADAS COM FITA ADESIVA PLASTIFICADA COM A IDENTIFICAÇÃO DA EMPRESA. NA EMBALAGEM DEVERÁ CONTER 27 UNIDADES DE SUCO. CONSIDERAR-SE-Á IMPRÓPRIA A EMBALAGEM DEFEITUOSA QUE EXPONHA O PRODUTO À CONTAMINAÇÃO E/OU DETERIORAÇÃO.</t>
  </si>
  <si>
    <t>SUCO CONCENTRADO SABOR ABACAXI - EMBALAGEM DE 5 LITROS - SUCO CONCENTRADO SABOR ABACAXI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</si>
  <si>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GL</t>
  </si>
  <si>
    <t xml:space="preserve">SUCO CONCENTRADO SABOR LARANJA - EMBALAGEM DE 5 LITROS - SUCO CONCENTRADO SABOR LARANJA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 </t>
  </si>
  <si>
    <t>SUCO CONCENTRADO SABOR MARACUJÁ - EMBALAGEM DE 5 LITROS - SUCO CONCENTRADO SABOR MARACUJÁ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</si>
  <si>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MORANGO - EMBALAGEM DE 5 LITROS - 42 SUCO CONCENTRADO SABOR MORANGO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</si>
  <si>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PÊSSEGO - EMBALAGEM DE 5 LITROS - SUCO CONCENTRADO SABOR PESSEGO - DESCRIÇÃO E CARACTERÍSTICAS DO OBJETO: SUCO CONCENTRADO DE FRUTA, AGUA, NÃO NECESSARIA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</si>
  <si>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UVA - EMBALAGEM DE 5 LITROS - SUCO CONCENTRADO SABOR UVA. DESCRIÇÃO E CARACTERÍSTICAS DO OBJETO: SUCO CONCENTRADO DE FRUTA, ÁGUA, NÃO, NECESSÁRIA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</si>
  <si>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TEMPERO PARA CARNES - EMBALAGEM COM 60 GR - TEMPERO PARA CARNE; COMPOSTO DE SAL, AMIDO, PAPAINA, OLEO OU GORDURA VEGETAL, CEBOLA, SALSA E ALHO DESIDRATADOS; REALCADOR DE SABOR, ANTIUMECTANTE, ACIDULANTE E OUTROS INGREDIENTES PERMITIDOS; SABOR E ODOR PROPRIOS; ISENTO DE SUJIDADES E OUTROS MAT. ESTRANHOS; EMBALAGEM PRIMARIA SACO PLASTICO ATOXICO E LACRADO; C/ VALIDADE MINIMA DE 10 MESES NA DATA DA ENTREGA; E SUAS CONDICOES DEVERAO ESTAR DE ACORDO COM A RDC 12/01, RDC 259/02, RDC 360/03, RDC 276/05, RDC 14/14 E ALTERACOES POSTERIORES; PRODUTO SUJEITO A VERIFICACAO NO ATO DA ENTREGA - EMBALAGEM C/ 60 GR.</t>
  </si>
  <si>
    <t>VINAGRE - FRASCO 750 ML - VINAGRE; DE VINHO; RESULTANTE DA FERMENTAÇÃO ACÉTICA DO VINHO; ISENTO DE CORANTES ARTIFICIAIS, ÁCIDOS ORGÂNICOS E MINERAIS ESTRANHOS; LIVRE DE SUJIDADES, MATERIAL TERROSO, E DETRITOS DE ANIMAIS E VEGETAIS, COM VALIDADE MÍNIMA 10 MESES A CONTAR DA DATA DA ENTREGA; ACONDICIONADO EM FRASCO PLÁSTICO COM TAMPA INVIOLÁVEL, HERMETICAMENTE FECHADO, CONTENDO 750 ML; E SUAS CONDIÇÕES DEVERÃO ESTAR DE ACORDO COM A RESOLUÇÃO RDC 27605 E SUAS ALTERAÇÕES POSTERIORES; PRODUTO SUJEITO A VERIFICAÇÃO NO ATO DA ENTREGA AOS PROCED. ADMINISTRATIVOS DETERMINADOS PELA ANVISA.</t>
  </si>
  <si>
    <t>VINAGRE DE MAÇÃ - EMBALAGEM DE 500 ML - VINAGRE DE FRUTA - MAÇÃ; COMPOSTO DE FERMENTADO ACETICO DE MAÇÃ, ÁGUA E CONSERVANTE; COM ACIDEZ VOLATIL MIN. DE 4%; ISENTO DE SUJIDADES E OUTROS MATERIAIS ESTRANHOS; EMBALAGEM PRIMARIA HERMETICAMENTE FECHADA E ATOXICA; COM VALIDADE MINIMA DE 10 MESES NA DATA DA ENTREGA; E SUAS CONDICOES DEVERAO ESTAR DE ACORDO COM A INSTRUCAO NORMATIVA 55/02, DECRETO 6.871/09, INSTRUCAO NORMATIVA 06/12; RDC 259/02 E ALTERACOES POSTERIORES; PRODUTO SUJEITO A VERIFICACAO NO ATO DA ENTREGA AOS PROC. ADM. DETERMINADOS PELO MAPA E ANVISA - EMBALAGEM DE 500 ML.</t>
  </si>
  <si>
    <t>XAROPE DE GROSELHA - EMBALAGEM DE 1 LITRO - XAROPE ARTIFICIAL; SABOR GROSELHA, E SUBSTANCIAS PERMITIDA; COM DENSIDADE DE 1,30, OU SEJA, 62% DE AÇÚCAR POR PESO; ISENTO DE SUJIDADES, PARASITAS E LARVAS; ACONDICIONADO EM FRASCO DE PLÁSTICO, TRANSPARENTE, ATÓXICO; COM TAMPA, ROSQUEADA E HERMETICAMENTE VEDADA, COM VALIDADE MÍNIMA DE 10 MESES A CONTAR DA DATA DA ENTREGA; E SUAS CONDIÇÕES DEVERÃO ESTAR DE ACORDO COM A PORTARIA NR. 544, DE 16 DE NOVEMBRO DE 1998 E SUAS ALTERAÇÕES POSTERIORES; PRODUTO SUJEITO A VERIFICAÇÃO NO ATO DA ENTREGA AOS PROCED. ADMINISTRATIVOS DETERMINADOS PELO MAPA - FRASCO COM 01 LITRO.</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</si>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</sst>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1"/>
  <sheetViews>
    <sheetView showRowColHeaders="0" tabSelected="1" zoomScalePageLayoutView="0" workbookViewId="0" topLeftCell="I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46.25">
      <c r="A17">
        <v>13</v>
      </c>
      <c r="B17">
        <v>6</v>
      </c>
      <c r="C17">
        <v>2018</v>
      </c>
      <c r="D17">
        <v>1</v>
      </c>
      <c r="G17" s="14">
        <v>1</v>
      </c>
      <c r="H17" s="19" t="s">
        <v>23</v>
      </c>
      <c r="I17" s="22">
        <v>3374</v>
      </c>
      <c r="J17" s="22" t="s">
        <v>24</v>
      </c>
      <c r="K17" s="14" t="s">
        <v>25</v>
      </c>
      <c r="L17" s="6"/>
      <c r="M17" s="1"/>
      <c r="N17" s="1"/>
      <c r="O17" s="28">
        <f>(IF(AND(J17&gt;0,J17&lt;=I17),J17,I17)*(L17-M17+N17))</f>
        <v>0</v>
      </c>
      <c r="P17" s="11"/>
      <c r="Q17" s="1"/>
      <c r="R17" s="1"/>
    </row>
    <row r="18" spans="1:18" ht="101.25">
      <c r="A18">
        <v>13</v>
      </c>
      <c r="B18">
        <v>6</v>
      </c>
      <c r="C18">
        <v>2018</v>
      </c>
      <c r="D18">
        <v>2</v>
      </c>
      <c r="G18" s="14">
        <v>2</v>
      </c>
      <c r="H18" s="19" t="s">
        <v>26</v>
      </c>
      <c r="I18" s="22">
        <v>200</v>
      </c>
      <c r="J18" s="22" t="s">
        <v>27</v>
      </c>
      <c r="K18" s="14" t="s">
        <v>25</v>
      </c>
      <c r="L18" s="6"/>
      <c r="M18" s="1"/>
      <c r="N18" s="1"/>
      <c r="O18" s="28">
        <f>(IF(AND(J18&gt;0,J18&lt;=I18),J18,I18)*(L18-M18+N18))</f>
        <v>0</v>
      </c>
      <c r="P18" s="11"/>
      <c r="Q18" s="1"/>
      <c r="R18" s="1"/>
    </row>
    <row r="19" spans="1:18" ht="135">
      <c r="A19">
        <v>13</v>
      </c>
      <c r="B19">
        <v>6</v>
      </c>
      <c r="C19">
        <v>2018</v>
      </c>
      <c r="D19">
        <v>3</v>
      </c>
      <c r="G19" s="14">
        <v>3</v>
      </c>
      <c r="H19" s="19" t="s">
        <v>28</v>
      </c>
      <c r="I19" s="22">
        <v>72</v>
      </c>
      <c r="J19" s="22" t="s">
        <v>24</v>
      </c>
      <c r="K19" s="14" t="s">
        <v>25</v>
      </c>
      <c r="L19" s="6"/>
      <c r="M19" s="1"/>
      <c r="N19" s="1"/>
      <c r="O19" s="28">
        <f>(IF(AND(J19&gt;0,J19&lt;=I19),J19,I19)*(L19-M19+N19))</f>
        <v>0</v>
      </c>
      <c r="P19" s="11"/>
      <c r="Q19" s="1"/>
      <c r="R19" s="1"/>
    </row>
    <row r="20" spans="1:18" ht="135">
      <c r="A20">
        <v>13</v>
      </c>
      <c r="B20">
        <v>6</v>
      </c>
      <c r="C20">
        <v>2018</v>
      </c>
      <c r="D20">
        <v>4</v>
      </c>
      <c r="G20" s="14">
        <v>4</v>
      </c>
      <c r="H20" s="19" t="s">
        <v>29</v>
      </c>
      <c r="I20" s="22">
        <v>160</v>
      </c>
      <c r="J20" s="22" t="s">
        <v>24</v>
      </c>
      <c r="K20" s="14" t="s">
        <v>25</v>
      </c>
      <c r="L20" s="6"/>
      <c r="M20" s="1"/>
      <c r="N20" s="1"/>
      <c r="O20" s="28">
        <f>(IF(AND(J20&gt;0,J20&lt;=I20),J20,I20)*(L20-M20+N20))</f>
        <v>0</v>
      </c>
      <c r="P20" s="11"/>
      <c r="Q20" s="1"/>
      <c r="R20" s="1"/>
    </row>
    <row r="21" spans="1:18" ht="135">
      <c r="A21">
        <v>13</v>
      </c>
      <c r="B21">
        <v>6</v>
      </c>
      <c r="C21">
        <v>2018</v>
      </c>
      <c r="D21">
        <v>5</v>
      </c>
      <c r="G21" s="14">
        <v>5</v>
      </c>
      <c r="H21" s="19" t="s">
        <v>30</v>
      </c>
      <c r="I21" s="22">
        <v>5954</v>
      </c>
      <c r="J21" s="22" t="s">
        <v>24</v>
      </c>
      <c r="K21" s="14" t="s">
        <v>25</v>
      </c>
      <c r="L21" s="6"/>
      <c r="M21" s="1"/>
      <c r="N21" s="1"/>
      <c r="O21" s="28">
        <f>(IF(AND(J21&gt;0,J21&lt;=I21),J21,I21)*(L21-M21+N21))</f>
        <v>0</v>
      </c>
      <c r="P21" s="11"/>
      <c r="Q21" s="1"/>
      <c r="R21" s="1"/>
    </row>
    <row r="22" spans="1:18" ht="135">
      <c r="A22">
        <v>13</v>
      </c>
      <c r="B22">
        <v>6</v>
      </c>
      <c r="C22">
        <v>2018</v>
      </c>
      <c r="D22">
        <v>6</v>
      </c>
      <c r="G22" s="14">
        <v>6</v>
      </c>
      <c r="H22" s="19" t="s">
        <v>31</v>
      </c>
      <c r="I22" s="22">
        <v>36</v>
      </c>
      <c r="J22" s="22" t="s">
        <v>32</v>
      </c>
      <c r="K22" s="14" t="s">
        <v>25</v>
      </c>
      <c r="L22" s="6"/>
      <c r="M22" s="1"/>
      <c r="N22" s="1"/>
      <c r="O22" s="28">
        <f>(IF(AND(J22&gt;0,J22&lt;=I22),J22,I22)*(L22-M22+N22))</f>
        <v>0</v>
      </c>
      <c r="P22" s="11"/>
      <c r="Q22" s="1"/>
      <c r="R22" s="1"/>
    </row>
    <row r="23" spans="1:18" ht="213.75">
      <c r="A23">
        <v>13</v>
      </c>
      <c r="B23">
        <v>6</v>
      </c>
      <c r="C23">
        <v>2018</v>
      </c>
      <c r="D23">
        <v>7</v>
      </c>
      <c r="G23" s="14">
        <v>7</v>
      </c>
      <c r="H23" s="19" t="s">
        <v>33</v>
      </c>
      <c r="I23" s="22">
        <v>960</v>
      </c>
      <c r="J23" s="22" t="s">
        <v>34</v>
      </c>
      <c r="K23" s="14" t="s">
        <v>25</v>
      </c>
      <c r="L23" s="6"/>
      <c r="M23" s="1"/>
      <c r="N23" s="1"/>
      <c r="O23" s="28">
        <f>(IF(AND(J23&gt;0,J23&lt;=I23),J23,I23)*(L23-M23+N23))</f>
        <v>0</v>
      </c>
      <c r="P23" s="11"/>
      <c r="Q23" s="1"/>
      <c r="R23" s="1"/>
    </row>
    <row r="24" spans="1:18" ht="123.75">
      <c r="A24">
        <v>13</v>
      </c>
      <c r="B24">
        <v>6</v>
      </c>
      <c r="C24">
        <v>2018</v>
      </c>
      <c r="D24">
        <v>8</v>
      </c>
      <c r="G24" s="14">
        <v>8</v>
      </c>
      <c r="H24" s="19" t="s">
        <v>35</v>
      </c>
      <c r="I24" s="22">
        <v>88</v>
      </c>
      <c r="J24" s="22" t="s">
        <v>24</v>
      </c>
      <c r="K24" s="14" t="s">
        <v>25</v>
      </c>
      <c r="L24" s="6"/>
      <c r="M24" s="1"/>
      <c r="N24" s="1"/>
      <c r="O24" s="28">
        <f>(IF(AND(J24&gt;0,J24&lt;=I24),J24,I24)*(L24-M24+N24))</f>
        <v>0</v>
      </c>
      <c r="P24" s="11"/>
      <c r="Q24" s="1"/>
      <c r="R24" s="1"/>
    </row>
    <row r="25" spans="1:18" ht="168.75">
      <c r="A25">
        <v>13</v>
      </c>
      <c r="B25">
        <v>6</v>
      </c>
      <c r="C25">
        <v>2018</v>
      </c>
      <c r="D25">
        <v>9</v>
      </c>
      <c r="G25" s="14">
        <v>9</v>
      </c>
      <c r="H25" s="19" t="s">
        <v>36</v>
      </c>
      <c r="I25" s="22">
        <v>216</v>
      </c>
      <c r="J25" s="22" t="s">
        <v>34</v>
      </c>
      <c r="K25" s="14" t="s">
        <v>25</v>
      </c>
      <c r="L25" s="6"/>
      <c r="M25" s="1"/>
      <c r="N25" s="1"/>
      <c r="O25" s="28">
        <f>(IF(AND(J25&gt;0,J25&lt;=I25),J25,I25)*(L25-M25+N25))</f>
        <v>0</v>
      </c>
      <c r="P25" s="11"/>
      <c r="Q25" s="1"/>
      <c r="R25" s="1"/>
    </row>
    <row r="26" spans="1:18" ht="146.25">
      <c r="A26">
        <v>13</v>
      </c>
      <c r="B26">
        <v>6</v>
      </c>
      <c r="C26">
        <v>2018</v>
      </c>
      <c r="D26">
        <v>10</v>
      </c>
      <c r="G26" s="14">
        <v>10</v>
      </c>
      <c r="H26" s="19" t="s">
        <v>37</v>
      </c>
      <c r="I26" s="22">
        <v>4017</v>
      </c>
      <c r="J26" s="22" t="s">
        <v>24</v>
      </c>
      <c r="K26" s="14" t="s">
        <v>25</v>
      </c>
      <c r="L26" s="6"/>
      <c r="M26" s="1"/>
      <c r="N26" s="1"/>
      <c r="O26" s="28">
        <f>(IF(AND(J26&gt;0,J26&lt;=I26),J26,I26)*(L26-M26+N26))</f>
        <v>0</v>
      </c>
      <c r="P26" s="11"/>
      <c r="Q26" s="1"/>
      <c r="R26" s="1"/>
    </row>
    <row r="27" spans="1:18" ht="202.5">
      <c r="A27">
        <v>13</v>
      </c>
      <c r="B27">
        <v>6</v>
      </c>
      <c r="C27">
        <v>2018</v>
      </c>
      <c r="D27">
        <v>11</v>
      </c>
      <c r="G27" s="14">
        <v>11</v>
      </c>
      <c r="H27" s="19" t="s">
        <v>38</v>
      </c>
      <c r="I27" s="22">
        <v>232</v>
      </c>
      <c r="J27" s="22" t="s">
        <v>39</v>
      </c>
      <c r="K27" s="14" t="s">
        <v>25</v>
      </c>
      <c r="L27" s="6"/>
      <c r="M27" s="1"/>
      <c r="N27" s="1"/>
      <c r="O27" s="28">
        <f>(IF(AND(J27&gt;0,J27&lt;=I27),J27,I27)*(L27-M27+N27))</f>
        <v>0</v>
      </c>
      <c r="P27" s="11"/>
      <c r="Q27" s="1"/>
      <c r="R27" s="1"/>
    </row>
    <row r="28" spans="1:18" ht="123.75">
      <c r="A28">
        <v>13</v>
      </c>
      <c r="B28">
        <v>6</v>
      </c>
      <c r="C28">
        <v>2018</v>
      </c>
      <c r="D28">
        <v>12</v>
      </c>
      <c r="G28" s="14">
        <v>12</v>
      </c>
      <c r="H28" s="19" t="s">
        <v>40</v>
      </c>
      <c r="I28" s="22">
        <v>16</v>
      </c>
      <c r="J28" s="22" t="s">
        <v>39</v>
      </c>
      <c r="K28" s="14" t="s">
        <v>25</v>
      </c>
      <c r="L28" s="6"/>
      <c r="M28" s="1"/>
      <c r="N28" s="1"/>
      <c r="O28" s="28">
        <f>(IF(AND(J28&gt;0,J28&lt;=I28),J28,I28)*(L28-M28+N28))</f>
        <v>0</v>
      </c>
      <c r="P28" s="11"/>
      <c r="Q28" s="1"/>
      <c r="R28" s="1"/>
    </row>
    <row r="29" spans="1:18" ht="101.25">
      <c r="A29">
        <v>13</v>
      </c>
      <c r="B29">
        <v>6</v>
      </c>
      <c r="C29">
        <v>2018</v>
      </c>
      <c r="D29">
        <v>13</v>
      </c>
      <c r="G29" s="14">
        <v>13</v>
      </c>
      <c r="H29" s="19" t="s">
        <v>41</v>
      </c>
      <c r="I29" s="22">
        <v>64</v>
      </c>
      <c r="J29" s="22" t="s">
        <v>39</v>
      </c>
      <c r="K29" s="14" t="s">
        <v>25</v>
      </c>
      <c r="L29" s="6"/>
      <c r="M29" s="1"/>
      <c r="N29" s="1"/>
      <c r="O29" s="28">
        <f>(IF(AND(J29&gt;0,J29&lt;=I29),J29,I29)*(L29-M29+N29))</f>
        <v>0</v>
      </c>
      <c r="P29" s="11"/>
      <c r="Q29" s="1"/>
      <c r="R29" s="1"/>
    </row>
    <row r="30" spans="1:18" ht="135">
      <c r="A30">
        <v>13</v>
      </c>
      <c r="B30">
        <v>6</v>
      </c>
      <c r="C30">
        <v>2018</v>
      </c>
      <c r="D30">
        <v>14</v>
      </c>
      <c r="G30" s="14">
        <v>14</v>
      </c>
      <c r="H30" s="19" t="s">
        <v>42</v>
      </c>
      <c r="I30" s="22">
        <v>24</v>
      </c>
      <c r="J30" s="22" t="s">
        <v>32</v>
      </c>
      <c r="K30" s="14" t="s">
        <v>25</v>
      </c>
      <c r="L30" s="6"/>
      <c r="M30" s="1"/>
      <c r="N30" s="1"/>
      <c r="O30" s="28">
        <f>(IF(AND(J30&gt;0,J30&lt;=I30),J30,I30)*(L30-M30+N30))</f>
        <v>0</v>
      </c>
      <c r="P30" s="11"/>
      <c r="Q30" s="1"/>
      <c r="R30" s="1"/>
    </row>
    <row r="31" spans="1:18" ht="67.5">
      <c r="A31">
        <v>13</v>
      </c>
      <c r="B31">
        <v>6</v>
      </c>
      <c r="C31">
        <v>2018</v>
      </c>
      <c r="D31">
        <v>15</v>
      </c>
      <c r="G31" s="14">
        <v>15</v>
      </c>
      <c r="H31" s="19" t="s">
        <v>43</v>
      </c>
      <c r="I31" s="22">
        <v>16</v>
      </c>
      <c r="J31" s="22" t="s">
        <v>44</v>
      </c>
      <c r="K31" s="14" t="s">
        <v>25</v>
      </c>
      <c r="L31" s="6"/>
      <c r="M31" s="1"/>
      <c r="N31" s="1"/>
      <c r="O31" s="28">
        <f>(IF(AND(J31&gt;0,J31&lt;=I31),J31,I31)*(L31-M31+N31))</f>
        <v>0</v>
      </c>
      <c r="P31" s="11"/>
      <c r="Q31" s="1"/>
      <c r="R31" s="1"/>
    </row>
    <row r="32" spans="1:18" ht="168.75">
      <c r="A32">
        <v>13</v>
      </c>
      <c r="B32">
        <v>6</v>
      </c>
      <c r="C32">
        <v>2018</v>
      </c>
      <c r="D32">
        <v>16</v>
      </c>
      <c r="G32" s="14">
        <v>16</v>
      </c>
      <c r="H32" s="19" t="s">
        <v>45</v>
      </c>
      <c r="I32" s="22">
        <v>36</v>
      </c>
      <c r="J32" s="22" t="s">
        <v>34</v>
      </c>
      <c r="K32" s="14" t="s">
        <v>25</v>
      </c>
      <c r="L32" s="6"/>
      <c r="M32" s="1"/>
      <c r="N32" s="1"/>
      <c r="O32" s="28">
        <f>(IF(AND(J32&gt;0,J32&lt;=I32),J32,I32)*(L32-M32+N32))</f>
        <v>0</v>
      </c>
      <c r="P32" s="11"/>
      <c r="Q32" s="1"/>
      <c r="R32" s="1"/>
    </row>
    <row r="33" spans="1:18" ht="135">
      <c r="A33">
        <v>13</v>
      </c>
      <c r="B33">
        <v>6</v>
      </c>
      <c r="C33">
        <v>2018</v>
      </c>
      <c r="D33">
        <v>17</v>
      </c>
      <c r="G33" s="14">
        <v>17</v>
      </c>
      <c r="H33" s="19" t="s">
        <v>46</v>
      </c>
      <c r="I33" s="22">
        <v>4</v>
      </c>
      <c r="J33" s="22" t="s">
        <v>34</v>
      </c>
      <c r="K33" s="14" t="s">
        <v>25</v>
      </c>
      <c r="L33" s="6"/>
      <c r="M33" s="1"/>
      <c r="N33" s="1"/>
      <c r="O33" s="28">
        <f>(IF(AND(J33&gt;0,J33&lt;=I33),J33,I33)*(L33-M33+N33))</f>
        <v>0</v>
      </c>
      <c r="P33" s="11"/>
      <c r="Q33" s="1"/>
      <c r="R33" s="1"/>
    </row>
    <row r="34" spans="1:18" ht="15">
      <c r="A34">
        <v>13</v>
      </c>
      <c r="B34">
        <v>6</v>
      </c>
      <c r="C34">
        <v>2018</v>
      </c>
      <c r="D34">
        <v>18</v>
      </c>
      <c r="G34" s="14">
        <v>18</v>
      </c>
      <c r="H34" s="19" t="s">
        <v>47</v>
      </c>
      <c r="I34" s="22">
        <v>12</v>
      </c>
      <c r="J34" s="22" t="s">
        <v>34</v>
      </c>
      <c r="K34" s="14" t="s">
        <v>25</v>
      </c>
      <c r="L34" s="6"/>
      <c r="M34" s="1"/>
      <c r="N34" s="1"/>
      <c r="O34" s="28">
        <f>(IF(AND(J34&gt;0,J34&lt;=I34),J34,I34)*(L34-M34+N34))</f>
        <v>0</v>
      </c>
      <c r="P34" s="11"/>
      <c r="Q34" s="1"/>
      <c r="R34" s="1"/>
    </row>
    <row r="35" spans="1:18" ht="56.25">
      <c r="A35">
        <v>13</v>
      </c>
      <c r="B35">
        <v>6</v>
      </c>
      <c r="C35">
        <v>2018</v>
      </c>
      <c r="D35">
        <v>19</v>
      </c>
      <c r="G35" s="14">
        <v>19</v>
      </c>
      <c r="H35" s="19" t="s">
        <v>48</v>
      </c>
      <c r="I35" s="22">
        <v>328</v>
      </c>
      <c r="J35" s="22" t="s">
        <v>24</v>
      </c>
      <c r="K35" s="14" t="s">
        <v>25</v>
      </c>
      <c r="L35" s="6"/>
      <c r="M35" s="1"/>
      <c r="N35" s="1"/>
      <c r="O35" s="28">
        <f>(IF(AND(J35&gt;0,J35&lt;=I35),J35,I35)*(L35-M35+N35))</f>
        <v>0</v>
      </c>
      <c r="P35" s="11"/>
      <c r="Q35" s="1"/>
      <c r="R35" s="1"/>
    </row>
    <row r="36" spans="1:18" ht="56.25">
      <c r="A36">
        <v>13</v>
      </c>
      <c r="B36">
        <v>6</v>
      </c>
      <c r="C36">
        <v>2018</v>
      </c>
      <c r="D36">
        <v>20</v>
      </c>
      <c r="G36" s="14">
        <v>20</v>
      </c>
      <c r="H36" s="19" t="s">
        <v>49</v>
      </c>
      <c r="I36" s="22">
        <v>52</v>
      </c>
      <c r="J36" s="22" t="s">
        <v>24</v>
      </c>
      <c r="K36" s="14" t="s">
        <v>25</v>
      </c>
      <c r="L36" s="6"/>
      <c r="M36" s="1"/>
      <c r="N36" s="1"/>
      <c r="O36" s="28">
        <f>(IF(AND(J36&gt;0,J36&lt;=I36),J36,I36)*(L36-M36+N36))</f>
        <v>0</v>
      </c>
      <c r="P36" s="11"/>
      <c r="Q36" s="1"/>
      <c r="R36" s="1"/>
    </row>
    <row r="37" spans="1:18" ht="135">
      <c r="A37">
        <v>13</v>
      </c>
      <c r="B37">
        <v>6</v>
      </c>
      <c r="C37">
        <v>2018</v>
      </c>
      <c r="D37">
        <v>21</v>
      </c>
      <c r="G37" s="14">
        <v>21</v>
      </c>
      <c r="H37" s="19" t="s">
        <v>50</v>
      </c>
      <c r="I37" s="22">
        <v>1600</v>
      </c>
      <c r="J37" s="22" t="s">
        <v>32</v>
      </c>
      <c r="K37" s="14" t="s">
        <v>25</v>
      </c>
      <c r="L37" s="6"/>
      <c r="M37" s="1"/>
      <c r="N37" s="1"/>
      <c r="O37" s="28">
        <f>(IF(AND(J37&gt;0,J37&lt;=I37),J37,I37)*(L37-M37+N37))</f>
        <v>0</v>
      </c>
      <c r="P37" s="11"/>
      <c r="Q37" s="1"/>
      <c r="R37" s="1"/>
    </row>
    <row r="38" spans="1:18" ht="135">
      <c r="A38">
        <v>13</v>
      </c>
      <c r="B38">
        <v>6</v>
      </c>
      <c r="C38">
        <v>2018</v>
      </c>
      <c r="D38">
        <v>22</v>
      </c>
      <c r="G38" s="14">
        <v>22</v>
      </c>
      <c r="H38" s="19" t="s">
        <v>51</v>
      </c>
      <c r="I38" s="22">
        <v>5600</v>
      </c>
      <c r="J38" s="22" t="s">
        <v>32</v>
      </c>
      <c r="K38" s="14" t="s">
        <v>25</v>
      </c>
      <c r="L38" s="6"/>
      <c r="M38" s="1"/>
      <c r="N38" s="1"/>
      <c r="O38" s="28">
        <f>(IF(AND(J38&gt;0,J38&lt;=I38),J38,I38)*(L38-M38+N38))</f>
        <v>0</v>
      </c>
      <c r="P38" s="11"/>
      <c r="Q38" s="1"/>
      <c r="R38" s="1"/>
    </row>
    <row r="39" spans="1:18" ht="135">
      <c r="A39">
        <v>13</v>
      </c>
      <c r="B39">
        <v>6</v>
      </c>
      <c r="C39">
        <v>2018</v>
      </c>
      <c r="D39">
        <v>23</v>
      </c>
      <c r="G39" s="14">
        <v>23</v>
      </c>
      <c r="H39" s="19" t="s">
        <v>52</v>
      </c>
      <c r="I39" s="22">
        <v>4960</v>
      </c>
      <c r="J39" s="22" t="s">
        <v>32</v>
      </c>
      <c r="K39" s="14" t="s">
        <v>25</v>
      </c>
      <c r="L39" s="6"/>
      <c r="M39" s="1"/>
      <c r="N39" s="1"/>
      <c r="O39" s="28">
        <f>(IF(AND(J39&gt;0,J39&lt;=I39),J39,I39)*(L39-M39+N39))</f>
        <v>0</v>
      </c>
      <c r="P39" s="11"/>
      <c r="Q39" s="1"/>
      <c r="R39" s="1"/>
    </row>
    <row r="40" spans="1:18" ht="33.75">
      <c r="A40">
        <v>13</v>
      </c>
      <c r="B40">
        <v>6</v>
      </c>
      <c r="C40">
        <v>2018</v>
      </c>
      <c r="D40">
        <v>24</v>
      </c>
      <c r="G40" s="14">
        <v>24</v>
      </c>
      <c r="H40" s="19" t="s">
        <v>53</v>
      </c>
      <c r="I40" s="22">
        <v>16</v>
      </c>
      <c r="J40" s="22" t="s">
        <v>24</v>
      </c>
      <c r="K40" s="14" t="s">
        <v>25</v>
      </c>
      <c r="L40" s="6"/>
      <c r="M40" s="1"/>
      <c r="N40" s="1"/>
      <c r="O40" s="28">
        <f>(IF(AND(J40&gt;0,J40&lt;=I40),J40,I40)*(L40-M40+N40))</f>
        <v>0</v>
      </c>
      <c r="P40" s="11"/>
      <c r="Q40" s="1"/>
      <c r="R40" s="1"/>
    </row>
    <row r="41" spans="1:18" ht="146.25">
      <c r="A41">
        <v>13</v>
      </c>
      <c r="B41">
        <v>6</v>
      </c>
      <c r="C41">
        <v>2018</v>
      </c>
      <c r="D41">
        <v>25</v>
      </c>
      <c r="G41" s="14">
        <v>25</v>
      </c>
      <c r="H41" s="19" t="s">
        <v>54</v>
      </c>
      <c r="I41" s="22">
        <v>104</v>
      </c>
      <c r="J41" s="22" t="s">
        <v>55</v>
      </c>
      <c r="K41" s="14" t="s">
        <v>25</v>
      </c>
      <c r="L41" s="6"/>
      <c r="M41" s="1"/>
      <c r="N41" s="1"/>
      <c r="O41" s="28">
        <f>(IF(AND(J41&gt;0,J41&lt;=I41),J41,I41)*(L41-M41+N41))</f>
        <v>0</v>
      </c>
      <c r="P41" s="11"/>
      <c r="Q41" s="1"/>
      <c r="R41" s="1"/>
    </row>
    <row r="42" spans="1:18" ht="247.5">
      <c r="A42">
        <v>13</v>
      </c>
      <c r="B42">
        <v>6</v>
      </c>
      <c r="C42">
        <v>2018</v>
      </c>
      <c r="D42">
        <v>26</v>
      </c>
      <c r="G42" s="14">
        <v>26</v>
      </c>
      <c r="H42" s="19" t="s">
        <v>56</v>
      </c>
      <c r="I42" s="22">
        <v>8</v>
      </c>
      <c r="J42" s="22" t="s">
        <v>55</v>
      </c>
      <c r="K42" s="14" t="s">
        <v>25</v>
      </c>
      <c r="L42" s="6"/>
      <c r="M42" s="1"/>
      <c r="N42" s="1"/>
      <c r="O42" s="28">
        <f>(IF(AND(J42&gt;0,J42&lt;=I42),J42,I42)*(L42-M42+N42))</f>
        <v>0</v>
      </c>
      <c r="P42" s="11"/>
      <c r="Q42" s="1"/>
      <c r="R42" s="1"/>
    </row>
    <row r="43" spans="1:18" ht="123.75">
      <c r="A43">
        <v>13</v>
      </c>
      <c r="B43">
        <v>6</v>
      </c>
      <c r="C43">
        <v>2018</v>
      </c>
      <c r="D43">
        <v>27</v>
      </c>
      <c r="G43" s="14">
        <v>27</v>
      </c>
      <c r="H43" s="19" t="s">
        <v>57</v>
      </c>
      <c r="I43" s="22">
        <v>120</v>
      </c>
      <c r="J43" s="22" t="s">
        <v>24</v>
      </c>
      <c r="K43" s="14" t="s">
        <v>25</v>
      </c>
      <c r="L43" s="6"/>
      <c r="M43" s="1"/>
      <c r="N43" s="1"/>
      <c r="O43" s="28">
        <f>(IF(AND(J43&gt;0,J43&lt;=I43),J43,I43)*(L43-M43+N43))</f>
        <v>0</v>
      </c>
      <c r="P43" s="11"/>
      <c r="Q43" s="1"/>
      <c r="R43" s="1"/>
    </row>
    <row r="44" spans="1:18" ht="157.5">
      <c r="A44">
        <v>13</v>
      </c>
      <c r="B44">
        <v>6</v>
      </c>
      <c r="C44">
        <v>2018</v>
      </c>
      <c r="D44">
        <v>28</v>
      </c>
      <c r="G44" s="14">
        <v>28</v>
      </c>
      <c r="H44" s="19" t="s">
        <v>58</v>
      </c>
      <c r="I44" s="22">
        <v>200</v>
      </c>
      <c r="J44" s="22" t="s">
        <v>55</v>
      </c>
      <c r="K44" s="14" t="s">
        <v>25</v>
      </c>
      <c r="L44" s="6"/>
      <c r="M44" s="1"/>
      <c r="N44" s="1"/>
      <c r="O44" s="28">
        <f>(IF(AND(J44&gt;0,J44&lt;=I44),J44,I44)*(L44-M44+N44))</f>
        <v>0</v>
      </c>
      <c r="P44" s="11"/>
      <c r="Q44" s="1"/>
      <c r="R44" s="1"/>
    </row>
    <row r="45" spans="1:18" ht="123.75">
      <c r="A45">
        <v>13</v>
      </c>
      <c r="B45">
        <v>6</v>
      </c>
      <c r="C45">
        <v>2018</v>
      </c>
      <c r="D45">
        <v>29</v>
      </c>
      <c r="G45" s="14">
        <v>29</v>
      </c>
      <c r="H45" s="19" t="s">
        <v>59</v>
      </c>
      <c r="I45" s="22">
        <v>200</v>
      </c>
      <c r="J45" s="22" t="s">
        <v>55</v>
      </c>
      <c r="K45" s="14" t="s">
        <v>25</v>
      </c>
      <c r="L45" s="6"/>
      <c r="M45" s="1"/>
      <c r="N45" s="1"/>
      <c r="O45" s="28">
        <f>(IF(AND(J45&gt;0,J45&lt;=I45),J45,I45)*(L45-M45+N45))</f>
        <v>0</v>
      </c>
      <c r="P45" s="11"/>
      <c r="Q45" s="1"/>
      <c r="R45" s="1"/>
    </row>
    <row r="46" spans="1:18" ht="157.5">
      <c r="A46">
        <v>13</v>
      </c>
      <c r="B46">
        <v>6</v>
      </c>
      <c r="C46">
        <v>2018</v>
      </c>
      <c r="D46">
        <v>30</v>
      </c>
      <c r="G46" s="14">
        <v>30</v>
      </c>
      <c r="H46" s="19" t="s">
        <v>60</v>
      </c>
      <c r="I46" s="22">
        <v>208</v>
      </c>
      <c r="J46" s="22" t="s">
        <v>24</v>
      </c>
      <c r="K46" s="14" t="s">
        <v>25</v>
      </c>
      <c r="L46" s="6"/>
      <c r="M46" s="1"/>
      <c r="N46" s="1"/>
      <c r="O46" s="28">
        <f>(IF(AND(J46&gt;0,J46&lt;=I46),J46,I46)*(L46-M46+N46))</f>
        <v>0</v>
      </c>
      <c r="P46" s="11"/>
      <c r="Q46" s="1"/>
      <c r="R46" s="1"/>
    </row>
    <row r="47" spans="1:18" ht="123.75">
      <c r="A47">
        <v>13</v>
      </c>
      <c r="B47">
        <v>6</v>
      </c>
      <c r="C47">
        <v>2018</v>
      </c>
      <c r="D47">
        <v>31</v>
      </c>
      <c r="G47" s="14">
        <v>31</v>
      </c>
      <c r="H47" s="19" t="s">
        <v>61</v>
      </c>
      <c r="I47" s="22">
        <v>120</v>
      </c>
      <c r="J47" s="22" t="s">
        <v>24</v>
      </c>
      <c r="K47" s="14" t="s">
        <v>25</v>
      </c>
      <c r="L47" s="6"/>
      <c r="M47" s="1"/>
      <c r="N47" s="1"/>
      <c r="O47" s="28">
        <f>(IF(AND(J47&gt;0,J47&lt;=I47),J47,I47)*(L47-M47+N47))</f>
        <v>0</v>
      </c>
      <c r="P47" s="11"/>
      <c r="Q47" s="1"/>
      <c r="R47" s="1"/>
    </row>
    <row r="48" spans="1:18" ht="123.75">
      <c r="A48">
        <v>13</v>
      </c>
      <c r="B48">
        <v>6</v>
      </c>
      <c r="C48">
        <v>2018</v>
      </c>
      <c r="D48">
        <v>32</v>
      </c>
      <c r="G48" s="14">
        <v>32</v>
      </c>
      <c r="H48" s="19" t="s">
        <v>62</v>
      </c>
      <c r="I48" s="22">
        <v>360</v>
      </c>
      <c r="J48" s="22" t="s">
        <v>24</v>
      </c>
      <c r="K48" s="14" t="s">
        <v>25</v>
      </c>
      <c r="L48" s="6"/>
      <c r="M48" s="1"/>
      <c r="N48" s="1"/>
      <c r="O48" s="28">
        <f>(IF(AND(J48&gt;0,J48&lt;=I48),J48,I48)*(L48-M48+N48))</f>
        <v>0</v>
      </c>
      <c r="P48" s="11"/>
      <c r="Q48" s="1"/>
      <c r="R48" s="1"/>
    </row>
    <row r="49" spans="1:18" ht="168.75">
      <c r="A49">
        <v>13</v>
      </c>
      <c r="B49">
        <v>6</v>
      </c>
      <c r="C49">
        <v>2018</v>
      </c>
      <c r="D49">
        <v>33</v>
      </c>
      <c r="G49" s="14">
        <v>33</v>
      </c>
      <c r="H49" s="19" t="s">
        <v>63</v>
      </c>
      <c r="I49" s="22">
        <v>240</v>
      </c>
      <c r="J49" s="22" t="s">
        <v>24</v>
      </c>
      <c r="K49" s="14" t="s">
        <v>25</v>
      </c>
      <c r="L49" s="6"/>
      <c r="M49" s="1"/>
      <c r="N49" s="1"/>
      <c r="O49" s="28">
        <f>(IF(AND(J49&gt;0,J49&lt;=I49),J49,I49)*(L49-M49+N49))</f>
        <v>0</v>
      </c>
      <c r="P49" s="11"/>
      <c r="Q49" s="1"/>
      <c r="R49" s="1"/>
    </row>
    <row r="50" spans="1:18" ht="191.25">
      <c r="A50">
        <v>13</v>
      </c>
      <c r="B50">
        <v>6</v>
      </c>
      <c r="C50">
        <v>2018</v>
      </c>
      <c r="D50">
        <v>34</v>
      </c>
      <c r="G50" s="14">
        <v>34</v>
      </c>
      <c r="H50" s="19" t="s">
        <v>64</v>
      </c>
      <c r="I50" s="22">
        <v>80</v>
      </c>
      <c r="J50" s="22" t="s">
        <v>24</v>
      </c>
      <c r="K50" s="14" t="s">
        <v>25</v>
      </c>
      <c r="L50" s="6"/>
      <c r="M50" s="1"/>
      <c r="N50" s="1"/>
      <c r="O50" s="28">
        <f>(IF(AND(J50&gt;0,J50&lt;=I50),J50,I50)*(L50-M50+N50))</f>
        <v>0</v>
      </c>
      <c r="P50" s="11"/>
      <c r="Q50" s="1"/>
      <c r="R50" s="1"/>
    </row>
    <row r="51" spans="1:18" ht="123.75">
      <c r="A51">
        <v>13</v>
      </c>
      <c r="B51">
        <v>6</v>
      </c>
      <c r="C51">
        <v>2018</v>
      </c>
      <c r="D51">
        <v>35</v>
      </c>
      <c r="G51" s="14">
        <v>35</v>
      </c>
      <c r="H51" s="19" t="s">
        <v>65</v>
      </c>
      <c r="I51" s="22">
        <v>112</v>
      </c>
      <c r="J51" s="22" t="s">
        <v>55</v>
      </c>
      <c r="K51" s="14" t="s">
        <v>25</v>
      </c>
      <c r="L51" s="6"/>
      <c r="M51" s="1"/>
      <c r="N51" s="1"/>
      <c r="O51" s="28">
        <f>(IF(AND(J51&gt;0,J51&lt;=I51),J51,I51)*(L51-M51+N51))</f>
        <v>0</v>
      </c>
      <c r="P51" s="11"/>
      <c r="Q51" s="1"/>
      <c r="R51" s="1"/>
    </row>
    <row r="52" spans="1:18" ht="168.75">
      <c r="A52">
        <v>13</v>
      </c>
      <c r="B52">
        <v>6</v>
      </c>
      <c r="C52">
        <v>2018</v>
      </c>
      <c r="D52">
        <v>36</v>
      </c>
      <c r="G52" s="14">
        <v>36</v>
      </c>
      <c r="H52" s="19" t="s">
        <v>66</v>
      </c>
      <c r="I52" s="22">
        <v>143</v>
      </c>
      <c r="J52" s="22" t="s">
        <v>55</v>
      </c>
      <c r="K52" s="14" t="s">
        <v>25</v>
      </c>
      <c r="L52" s="6"/>
      <c r="M52" s="1"/>
      <c r="N52" s="1"/>
      <c r="O52" s="28">
        <f>(IF(AND(J52&gt;0,J52&lt;=I52),J52,I52)*(L52-M52+N52))</f>
        <v>0</v>
      </c>
      <c r="P52" s="11"/>
      <c r="Q52" s="1"/>
      <c r="R52" s="1"/>
    </row>
    <row r="53" spans="1:18" ht="247.5">
      <c r="A53">
        <v>13</v>
      </c>
      <c r="B53">
        <v>6</v>
      </c>
      <c r="C53">
        <v>2018</v>
      </c>
      <c r="D53">
        <v>37</v>
      </c>
      <c r="G53" s="14">
        <v>37</v>
      </c>
      <c r="H53" s="19" t="s">
        <v>67</v>
      </c>
      <c r="I53" s="22">
        <v>8</v>
      </c>
      <c r="J53" s="22" t="s">
        <v>55</v>
      </c>
      <c r="K53" s="14" t="s">
        <v>25</v>
      </c>
      <c r="L53" s="6"/>
      <c r="M53" s="1"/>
      <c r="N53" s="1"/>
      <c r="O53" s="28">
        <f>(IF(AND(J53&gt;0,J53&lt;=I53),J53,I53)*(L53-M53+N53))</f>
        <v>0</v>
      </c>
      <c r="P53" s="11"/>
      <c r="Q53" s="1"/>
      <c r="R53" s="1"/>
    </row>
    <row r="54" spans="1:18" ht="135">
      <c r="A54">
        <v>13</v>
      </c>
      <c r="B54">
        <v>6</v>
      </c>
      <c r="C54">
        <v>2018</v>
      </c>
      <c r="D54">
        <v>38</v>
      </c>
      <c r="G54" s="14">
        <v>38</v>
      </c>
      <c r="H54" s="19" t="s">
        <v>68</v>
      </c>
      <c r="I54" s="22">
        <v>544</v>
      </c>
      <c r="J54" s="22" t="s">
        <v>24</v>
      </c>
      <c r="K54" s="14" t="s">
        <v>25</v>
      </c>
      <c r="L54" s="6"/>
      <c r="M54" s="1"/>
      <c r="N54" s="1"/>
      <c r="O54" s="28">
        <f>(IF(AND(J54&gt;0,J54&lt;=I54),J54,I54)*(L54-M54+N54))</f>
        <v>0</v>
      </c>
      <c r="P54" s="11"/>
      <c r="Q54" s="1"/>
      <c r="R54" s="1"/>
    </row>
    <row r="55" spans="1:18" ht="168.75">
      <c r="A55">
        <v>13</v>
      </c>
      <c r="B55">
        <v>6</v>
      </c>
      <c r="C55">
        <v>2018</v>
      </c>
      <c r="D55">
        <v>39</v>
      </c>
      <c r="G55" s="14">
        <v>39</v>
      </c>
      <c r="H55" s="19" t="s">
        <v>69</v>
      </c>
      <c r="I55" s="22">
        <v>344</v>
      </c>
      <c r="J55" s="22" t="s">
        <v>24</v>
      </c>
      <c r="K55" s="14" t="s">
        <v>25</v>
      </c>
      <c r="L55" s="6"/>
      <c r="M55" s="1"/>
      <c r="N55" s="1"/>
      <c r="O55" s="28">
        <f>(IF(AND(J55&gt;0,J55&lt;=I55),J55,I55)*(L55-M55+N55))</f>
        <v>0</v>
      </c>
      <c r="P55" s="11"/>
      <c r="Q55" s="1"/>
      <c r="R55" s="1"/>
    </row>
    <row r="56" spans="1:18" ht="146.25">
      <c r="A56">
        <v>13</v>
      </c>
      <c r="B56">
        <v>6</v>
      </c>
      <c r="C56">
        <v>2018</v>
      </c>
      <c r="D56">
        <v>40</v>
      </c>
      <c r="G56" s="14">
        <v>40</v>
      </c>
      <c r="H56" s="19" t="s">
        <v>70</v>
      </c>
      <c r="I56" s="22">
        <v>80</v>
      </c>
      <c r="J56" s="22" t="s">
        <v>55</v>
      </c>
      <c r="K56" s="14" t="s">
        <v>25</v>
      </c>
      <c r="L56" s="6"/>
      <c r="M56" s="1"/>
      <c r="N56" s="1"/>
      <c r="O56" s="28">
        <f>(IF(AND(J56&gt;0,J56&lt;=I56),J56,I56)*(L56-M56+N56))</f>
        <v>0</v>
      </c>
      <c r="P56" s="11"/>
      <c r="Q56" s="1"/>
      <c r="R56" s="1"/>
    </row>
    <row r="57" spans="1:18" ht="157.5">
      <c r="A57">
        <v>13</v>
      </c>
      <c r="B57">
        <v>6</v>
      </c>
      <c r="C57">
        <v>2018</v>
      </c>
      <c r="D57">
        <v>41</v>
      </c>
      <c r="G57" s="14">
        <v>41</v>
      </c>
      <c r="H57" s="19" t="s">
        <v>71</v>
      </c>
      <c r="I57" s="22">
        <v>440</v>
      </c>
      <c r="J57" s="22" t="s">
        <v>24</v>
      </c>
      <c r="K57" s="14" t="s">
        <v>25</v>
      </c>
      <c r="L57" s="6"/>
      <c r="M57" s="1"/>
      <c r="N57" s="1"/>
      <c r="O57" s="28">
        <f>(IF(AND(J57&gt;0,J57&lt;=I57),J57,I57)*(L57-M57+N57))</f>
        <v>0</v>
      </c>
      <c r="P57" s="11"/>
      <c r="Q57" s="1"/>
      <c r="R57" s="1"/>
    </row>
    <row r="58" spans="1:18" ht="168.75">
      <c r="A58">
        <v>13</v>
      </c>
      <c r="B58">
        <v>6</v>
      </c>
      <c r="C58">
        <v>2018</v>
      </c>
      <c r="D58">
        <v>42</v>
      </c>
      <c r="G58" s="14">
        <v>42</v>
      </c>
      <c r="H58" s="19" t="s">
        <v>72</v>
      </c>
      <c r="I58" s="22">
        <v>4</v>
      </c>
      <c r="J58" s="22" t="s">
        <v>34</v>
      </c>
      <c r="K58" s="14" t="s">
        <v>25</v>
      </c>
      <c r="L58" s="6"/>
      <c r="M58" s="1"/>
      <c r="N58" s="1"/>
      <c r="O58" s="28">
        <f>(IF(AND(J58&gt;0,J58&lt;=I58),J58,I58)*(L58-M58+N58))</f>
        <v>0</v>
      </c>
      <c r="P58" s="11"/>
      <c r="Q58" s="1"/>
      <c r="R58" s="1"/>
    </row>
    <row r="59" spans="1:18" ht="168.75">
      <c r="A59">
        <v>13</v>
      </c>
      <c r="B59">
        <v>6</v>
      </c>
      <c r="C59">
        <v>2018</v>
      </c>
      <c r="D59">
        <v>43</v>
      </c>
      <c r="G59" s="14">
        <v>43</v>
      </c>
      <c r="H59" s="19" t="s">
        <v>73</v>
      </c>
      <c r="I59" s="22">
        <v>4</v>
      </c>
      <c r="J59" s="22" t="s">
        <v>34</v>
      </c>
      <c r="K59" s="14" t="s">
        <v>25</v>
      </c>
      <c r="L59" s="6"/>
      <c r="M59" s="1"/>
      <c r="N59" s="1"/>
      <c r="O59" s="28">
        <f>(IF(AND(J59&gt;0,J59&lt;=I59),J59,I59)*(L59-M59+N59))</f>
        <v>0</v>
      </c>
      <c r="P59" s="11"/>
      <c r="Q59" s="1"/>
      <c r="R59" s="1"/>
    </row>
    <row r="60" spans="1:18" ht="135">
      <c r="A60">
        <v>13</v>
      </c>
      <c r="B60">
        <v>6</v>
      </c>
      <c r="C60">
        <v>2018</v>
      </c>
      <c r="D60">
        <v>44</v>
      </c>
      <c r="G60" s="14">
        <v>44</v>
      </c>
      <c r="H60" s="19" t="s">
        <v>74</v>
      </c>
      <c r="I60" s="22">
        <v>40</v>
      </c>
      <c r="J60" s="22" t="s">
        <v>55</v>
      </c>
      <c r="K60" s="14" t="s">
        <v>25</v>
      </c>
      <c r="L60" s="6"/>
      <c r="M60" s="1"/>
      <c r="N60" s="1"/>
      <c r="O60" s="28">
        <f>(IF(AND(J60&gt;0,J60&lt;=I60),J60,I60)*(L60-M60+N60))</f>
        <v>0</v>
      </c>
      <c r="P60" s="11"/>
      <c r="Q60" s="1"/>
      <c r="R60" s="1"/>
    </row>
    <row r="61" spans="1:18" ht="112.5">
      <c r="A61">
        <v>13</v>
      </c>
      <c r="B61">
        <v>6</v>
      </c>
      <c r="C61">
        <v>2018</v>
      </c>
      <c r="D61">
        <v>45</v>
      </c>
      <c r="G61" s="14">
        <v>45</v>
      </c>
      <c r="H61" s="19" t="s">
        <v>75</v>
      </c>
      <c r="I61" s="22">
        <v>80</v>
      </c>
      <c r="J61" s="22" t="s">
        <v>24</v>
      </c>
      <c r="K61" s="14" t="s">
        <v>25</v>
      </c>
      <c r="L61" s="6"/>
      <c r="M61" s="1"/>
      <c r="N61" s="1"/>
      <c r="O61" s="28">
        <f>(IF(AND(J61&gt;0,J61&lt;=I61),J61,I61)*(L61-M61+N61))</f>
        <v>0</v>
      </c>
      <c r="P61" s="11"/>
      <c r="Q61" s="1"/>
      <c r="R61" s="1"/>
    </row>
    <row r="62" spans="1:18" ht="112.5">
      <c r="A62">
        <v>13</v>
      </c>
      <c r="B62">
        <v>6</v>
      </c>
      <c r="C62">
        <v>2018</v>
      </c>
      <c r="D62">
        <v>46</v>
      </c>
      <c r="G62" s="14">
        <v>46</v>
      </c>
      <c r="H62" s="19" t="s">
        <v>76</v>
      </c>
      <c r="I62" s="22">
        <v>20</v>
      </c>
      <c r="J62" s="22" t="s">
        <v>24</v>
      </c>
      <c r="K62" s="14" t="s">
        <v>25</v>
      </c>
      <c r="L62" s="6"/>
      <c r="M62" s="1"/>
      <c r="N62" s="1"/>
      <c r="O62" s="28">
        <f>(IF(AND(J62&gt;0,J62&lt;=I62),J62,I62)*(L62-M62+N62))</f>
        <v>0</v>
      </c>
      <c r="P62" s="11"/>
      <c r="Q62" s="1"/>
      <c r="R62" s="1"/>
    </row>
    <row r="63" spans="1:18" ht="112.5">
      <c r="A63">
        <v>13</v>
      </c>
      <c r="B63">
        <v>6</v>
      </c>
      <c r="C63">
        <v>2018</v>
      </c>
      <c r="D63">
        <v>47</v>
      </c>
      <c r="G63" s="14">
        <v>47</v>
      </c>
      <c r="H63" s="19" t="s">
        <v>77</v>
      </c>
      <c r="I63" s="22">
        <v>80</v>
      </c>
      <c r="J63" s="22" t="s">
        <v>24</v>
      </c>
      <c r="K63" s="14" t="s">
        <v>25</v>
      </c>
      <c r="L63" s="6"/>
      <c r="M63" s="1"/>
      <c r="N63" s="1"/>
      <c r="O63" s="28">
        <f>(IF(AND(J63&gt;0,J63&lt;=I63),J63,I63)*(L63-M63+N63))</f>
        <v>0</v>
      </c>
      <c r="P63" s="11"/>
      <c r="Q63" s="1"/>
      <c r="R63" s="1"/>
    </row>
    <row r="64" spans="1:18" ht="123.75">
      <c r="A64">
        <v>13</v>
      </c>
      <c r="B64">
        <v>6</v>
      </c>
      <c r="C64">
        <v>2018</v>
      </c>
      <c r="D64">
        <v>48</v>
      </c>
      <c r="G64" s="14">
        <v>48</v>
      </c>
      <c r="H64" s="19" t="s">
        <v>78</v>
      </c>
      <c r="I64" s="22">
        <v>16</v>
      </c>
      <c r="J64" s="22" t="s">
        <v>24</v>
      </c>
      <c r="K64" s="14" t="s">
        <v>25</v>
      </c>
      <c r="L64" s="6"/>
      <c r="M64" s="1"/>
      <c r="N64" s="1"/>
      <c r="O64" s="28">
        <f>(IF(AND(J64&gt;0,J64&lt;=I64),J64,I64)*(L64-M64+N64))</f>
        <v>0</v>
      </c>
      <c r="P64" s="11"/>
      <c r="Q64" s="1"/>
      <c r="R64" s="1"/>
    </row>
    <row r="65" spans="1:18" ht="112.5">
      <c r="A65">
        <v>13</v>
      </c>
      <c r="B65">
        <v>6</v>
      </c>
      <c r="C65">
        <v>2018</v>
      </c>
      <c r="D65">
        <v>49</v>
      </c>
      <c r="G65" s="14">
        <v>49</v>
      </c>
      <c r="H65" s="19" t="s">
        <v>79</v>
      </c>
      <c r="I65" s="22">
        <v>28</v>
      </c>
      <c r="J65" s="22" t="s">
        <v>24</v>
      </c>
      <c r="K65" s="14" t="s">
        <v>25</v>
      </c>
      <c r="L65" s="6"/>
      <c r="M65" s="1"/>
      <c r="N65" s="1"/>
      <c r="O65" s="28">
        <f>(IF(AND(J65&gt;0,J65&lt;=I65),J65,I65)*(L65-M65+N65))</f>
        <v>0</v>
      </c>
      <c r="P65" s="11"/>
      <c r="Q65" s="1"/>
      <c r="R65" s="1"/>
    </row>
    <row r="66" spans="1:18" ht="135">
      <c r="A66">
        <v>13</v>
      </c>
      <c r="B66">
        <v>6</v>
      </c>
      <c r="C66">
        <v>2018</v>
      </c>
      <c r="D66">
        <v>50</v>
      </c>
      <c r="G66" s="14">
        <v>50</v>
      </c>
      <c r="H66" s="19" t="s">
        <v>80</v>
      </c>
      <c r="I66" s="22">
        <v>668</v>
      </c>
      <c r="J66" s="22" t="s">
        <v>24</v>
      </c>
      <c r="K66" s="14" t="s">
        <v>25</v>
      </c>
      <c r="L66" s="6"/>
      <c r="M66" s="1"/>
      <c r="N66" s="1"/>
      <c r="O66" s="28">
        <f>(IF(AND(J66&gt;0,J66&lt;=I66),J66,I66)*(L66-M66+N66))</f>
        <v>0</v>
      </c>
      <c r="P66" s="11"/>
      <c r="Q66" s="1"/>
      <c r="R66" s="1"/>
    </row>
    <row r="67" spans="1:18" ht="191.25">
      <c r="A67">
        <v>13</v>
      </c>
      <c r="B67">
        <v>6</v>
      </c>
      <c r="C67">
        <v>2018</v>
      </c>
      <c r="D67">
        <v>51</v>
      </c>
      <c r="G67" s="14">
        <v>51</v>
      </c>
      <c r="H67" s="19" t="s">
        <v>81</v>
      </c>
      <c r="I67" s="22">
        <v>156</v>
      </c>
      <c r="J67" s="22" t="s">
        <v>34</v>
      </c>
      <c r="K67" s="14" t="s">
        <v>25</v>
      </c>
      <c r="L67" s="6"/>
      <c r="M67" s="1"/>
      <c r="N67" s="1"/>
      <c r="O67" s="28">
        <f>(IF(AND(J67&gt;0,J67&lt;=I67),J67,I67)*(L67-M67+N67))</f>
        <v>0</v>
      </c>
      <c r="P67" s="11"/>
      <c r="Q67" s="1"/>
      <c r="R67" s="1"/>
    </row>
    <row r="68" spans="1:18" ht="247.5">
      <c r="A68">
        <v>13</v>
      </c>
      <c r="B68">
        <v>6</v>
      </c>
      <c r="C68">
        <v>2018</v>
      </c>
      <c r="D68">
        <v>52</v>
      </c>
      <c r="G68" s="14">
        <v>52</v>
      </c>
      <c r="H68" s="19" t="s">
        <v>82</v>
      </c>
      <c r="I68" s="22">
        <v>2400</v>
      </c>
      <c r="J68" s="22" t="s">
        <v>34</v>
      </c>
      <c r="K68" s="14" t="s">
        <v>25</v>
      </c>
      <c r="L68" s="6"/>
      <c r="M68" s="1"/>
      <c r="N68" s="1"/>
      <c r="O68" s="28">
        <f>(IF(AND(J68&gt;0,J68&lt;=I68),J68,I68)*(L68-M68+N68))</f>
        <v>0</v>
      </c>
      <c r="P68" s="11"/>
      <c r="Q68" s="1"/>
      <c r="R68" s="1"/>
    </row>
    <row r="69" spans="1:18" ht="180">
      <c r="A69">
        <v>13</v>
      </c>
      <c r="B69">
        <v>6</v>
      </c>
      <c r="C69">
        <v>2018</v>
      </c>
      <c r="D69">
        <v>53</v>
      </c>
      <c r="G69" s="14">
        <v>53</v>
      </c>
      <c r="H69" s="19" t="s">
        <v>83</v>
      </c>
      <c r="I69" s="22">
        <v>24</v>
      </c>
      <c r="J69" s="22" t="s">
        <v>34</v>
      </c>
      <c r="K69" s="14" t="s">
        <v>25</v>
      </c>
      <c r="L69" s="6"/>
      <c r="M69" s="1"/>
      <c r="N69" s="1"/>
      <c r="O69" s="28">
        <f>(IF(AND(J69&gt;0,J69&lt;=I69),J69,I69)*(L69-M69+N69))</f>
        <v>0</v>
      </c>
      <c r="P69" s="11"/>
      <c r="Q69" s="1"/>
      <c r="R69" s="1"/>
    </row>
    <row r="70" spans="1:18" ht="247.5">
      <c r="A70">
        <v>13</v>
      </c>
      <c r="B70">
        <v>6</v>
      </c>
      <c r="C70">
        <v>2018</v>
      </c>
      <c r="D70">
        <v>54</v>
      </c>
      <c r="G70" s="14">
        <v>54</v>
      </c>
      <c r="H70" s="19" t="s">
        <v>84</v>
      </c>
      <c r="I70" s="22">
        <v>2400</v>
      </c>
      <c r="J70" s="22" t="s">
        <v>34</v>
      </c>
      <c r="K70" s="14" t="s">
        <v>25</v>
      </c>
      <c r="L70" s="6"/>
      <c r="M70" s="1"/>
      <c r="N70" s="1"/>
      <c r="O70" s="28">
        <f>(IF(AND(J70&gt;0,J70&lt;=I70),J70,I70)*(L70-M70+N70))</f>
        <v>0</v>
      </c>
      <c r="P70" s="11"/>
      <c r="Q70" s="1"/>
      <c r="R70" s="1"/>
    </row>
    <row r="71" spans="1:18" ht="258.75">
      <c r="A71">
        <v>13</v>
      </c>
      <c r="B71">
        <v>6</v>
      </c>
      <c r="C71">
        <v>2018</v>
      </c>
      <c r="D71">
        <v>55</v>
      </c>
      <c r="G71" s="14">
        <v>55</v>
      </c>
      <c r="H71" s="19" t="s">
        <v>85</v>
      </c>
      <c r="I71" s="22">
        <v>2560</v>
      </c>
      <c r="J71" s="22" t="s">
        <v>34</v>
      </c>
      <c r="K71" s="14" t="s">
        <v>25</v>
      </c>
      <c r="L71" s="6"/>
      <c r="M71" s="1"/>
      <c r="N71" s="1"/>
      <c r="O71" s="28">
        <f>(IF(AND(J71&gt;0,J71&lt;=I71),J71,I71)*(L71-M71+N71))</f>
        <v>0</v>
      </c>
      <c r="P71" s="11"/>
      <c r="Q71" s="1"/>
      <c r="R71" s="1"/>
    </row>
    <row r="72" spans="1:18" ht="146.25">
      <c r="A72">
        <v>13</v>
      </c>
      <c r="B72">
        <v>6</v>
      </c>
      <c r="C72">
        <v>2018</v>
      </c>
      <c r="D72">
        <v>56</v>
      </c>
      <c r="G72" s="14">
        <v>56</v>
      </c>
      <c r="H72" s="19" t="s">
        <v>86</v>
      </c>
      <c r="I72" s="22">
        <v>4800</v>
      </c>
      <c r="J72" s="22" t="s">
        <v>34</v>
      </c>
      <c r="K72" s="14" t="s">
        <v>25</v>
      </c>
      <c r="L72" s="6"/>
      <c r="M72" s="1"/>
      <c r="N72" s="1"/>
      <c r="O72" s="28">
        <f>(IF(AND(J72&gt;0,J72&lt;=I72),J72,I72)*(L72-M72+N72))</f>
        <v>0</v>
      </c>
      <c r="P72" s="11"/>
      <c r="Q72" s="1"/>
      <c r="R72" s="1"/>
    </row>
    <row r="73" spans="1:18" ht="168.75">
      <c r="A73">
        <v>13</v>
      </c>
      <c r="B73">
        <v>6</v>
      </c>
      <c r="C73">
        <v>2018</v>
      </c>
      <c r="D73">
        <v>57</v>
      </c>
      <c r="G73" s="14">
        <v>57</v>
      </c>
      <c r="H73" s="19" t="s">
        <v>87</v>
      </c>
      <c r="I73" s="22">
        <v>36</v>
      </c>
      <c r="J73" s="22" t="s">
        <v>34</v>
      </c>
      <c r="K73" s="14" t="s">
        <v>25</v>
      </c>
      <c r="L73" s="6"/>
      <c r="M73" s="1"/>
      <c r="N73" s="1"/>
      <c r="O73" s="28">
        <f>(IF(AND(J73&gt;0,J73&lt;=I73),J73,I73)*(L73-M73+N73))</f>
        <v>0</v>
      </c>
      <c r="P73" s="11"/>
      <c r="Q73" s="1"/>
      <c r="R73" s="1"/>
    </row>
    <row r="74" spans="1:18" ht="168.75">
      <c r="A74">
        <v>13</v>
      </c>
      <c r="B74">
        <v>6</v>
      </c>
      <c r="C74">
        <v>2018</v>
      </c>
      <c r="D74">
        <v>58</v>
      </c>
      <c r="G74" s="14">
        <v>58</v>
      </c>
      <c r="H74" s="19" t="s">
        <v>88</v>
      </c>
      <c r="I74" s="22">
        <v>44</v>
      </c>
      <c r="J74" s="22" t="s">
        <v>34</v>
      </c>
      <c r="K74" s="14" t="s">
        <v>25</v>
      </c>
      <c r="L74" s="6"/>
      <c r="M74" s="1"/>
      <c r="N74" s="1"/>
      <c r="O74" s="28">
        <f>(IF(AND(J74&gt;0,J74&lt;=I74),J74,I74)*(L74-M74+N74))</f>
        <v>0</v>
      </c>
      <c r="P74" s="11"/>
      <c r="Q74" s="1"/>
      <c r="R74" s="1"/>
    </row>
    <row r="75" spans="1:18" ht="191.25">
      <c r="A75">
        <v>13</v>
      </c>
      <c r="B75">
        <v>6</v>
      </c>
      <c r="C75">
        <v>2018</v>
      </c>
      <c r="D75">
        <v>59</v>
      </c>
      <c r="G75" s="14">
        <v>59</v>
      </c>
      <c r="H75" s="19" t="s">
        <v>89</v>
      </c>
      <c r="I75" s="22">
        <v>2443</v>
      </c>
      <c r="J75" s="22" t="s">
        <v>34</v>
      </c>
      <c r="K75" s="14" t="s">
        <v>25</v>
      </c>
      <c r="L75" s="6"/>
      <c r="M75" s="1"/>
      <c r="N75" s="1"/>
      <c r="O75" s="28">
        <f>(IF(AND(J75&gt;0,J75&lt;=I75),J75,I75)*(L75-M75+N75))</f>
        <v>0</v>
      </c>
      <c r="P75" s="11"/>
      <c r="Q75" s="1"/>
      <c r="R75" s="1"/>
    </row>
    <row r="76" spans="1:18" ht="135">
      <c r="A76">
        <v>13</v>
      </c>
      <c r="B76">
        <v>6</v>
      </c>
      <c r="C76">
        <v>2018</v>
      </c>
      <c r="D76">
        <v>60</v>
      </c>
      <c r="G76" s="14">
        <v>60</v>
      </c>
      <c r="H76" s="19" t="s">
        <v>90</v>
      </c>
      <c r="I76" s="22">
        <v>2036</v>
      </c>
      <c r="J76" s="22" t="s">
        <v>34</v>
      </c>
      <c r="K76" s="14" t="s">
        <v>25</v>
      </c>
      <c r="L76" s="6"/>
      <c r="M76" s="1"/>
      <c r="N76" s="1"/>
      <c r="O76" s="28">
        <f>(IF(AND(J76&gt;0,J76&lt;=I76),J76,I76)*(L76-M76+N76))</f>
        <v>0</v>
      </c>
      <c r="P76" s="11"/>
      <c r="Q76" s="1"/>
      <c r="R76" s="1"/>
    </row>
    <row r="77" spans="1:18" ht="202.5">
      <c r="A77">
        <v>13</v>
      </c>
      <c r="B77">
        <v>6</v>
      </c>
      <c r="C77">
        <v>2018</v>
      </c>
      <c r="D77">
        <v>61</v>
      </c>
      <c r="G77" s="14">
        <v>61</v>
      </c>
      <c r="H77" s="19" t="s">
        <v>91</v>
      </c>
      <c r="I77" s="22">
        <v>1032</v>
      </c>
      <c r="J77" s="22" t="s">
        <v>34</v>
      </c>
      <c r="K77" s="14" t="s">
        <v>25</v>
      </c>
      <c r="L77" s="6"/>
      <c r="M77" s="1"/>
      <c r="N77" s="1"/>
      <c r="O77" s="28">
        <f>(IF(AND(J77&gt;0,J77&lt;=I77),J77,I77)*(L77-M77+N77))</f>
        <v>0</v>
      </c>
      <c r="P77" s="11"/>
      <c r="Q77" s="1"/>
      <c r="R77" s="1"/>
    </row>
    <row r="78" spans="1:18" ht="191.25">
      <c r="A78">
        <v>13</v>
      </c>
      <c r="B78">
        <v>6</v>
      </c>
      <c r="C78">
        <v>2018</v>
      </c>
      <c r="D78">
        <v>62</v>
      </c>
      <c r="G78" s="14">
        <v>62</v>
      </c>
      <c r="H78" s="19" t="s">
        <v>92</v>
      </c>
      <c r="I78" s="22">
        <v>32</v>
      </c>
      <c r="J78" s="22" t="s">
        <v>34</v>
      </c>
      <c r="K78" s="14" t="s">
        <v>25</v>
      </c>
      <c r="L78" s="6"/>
      <c r="M78" s="1"/>
      <c r="N78" s="1"/>
      <c r="O78" s="28">
        <f>(IF(AND(J78&gt;0,J78&lt;=I78),J78,I78)*(L78-M78+N78))</f>
        <v>0</v>
      </c>
      <c r="P78" s="11"/>
      <c r="Q78" s="1"/>
      <c r="R78" s="1"/>
    </row>
    <row r="79" spans="1:18" ht="180">
      <c r="A79">
        <v>13</v>
      </c>
      <c r="B79">
        <v>6</v>
      </c>
      <c r="C79">
        <v>2018</v>
      </c>
      <c r="D79">
        <v>63</v>
      </c>
      <c r="G79" s="14">
        <v>63</v>
      </c>
      <c r="H79" s="19" t="s">
        <v>93</v>
      </c>
      <c r="I79" s="22">
        <v>4</v>
      </c>
      <c r="J79" s="22" t="s">
        <v>34</v>
      </c>
      <c r="K79" s="14" t="s">
        <v>25</v>
      </c>
      <c r="L79" s="6"/>
      <c r="M79" s="1"/>
      <c r="N79" s="1"/>
      <c r="O79" s="28">
        <f>(IF(AND(J79&gt;0,J79&lt;=I79),J79,I79)*(L79-M79+N79))</f>
        <v>0</v>
      </c>
      <c r="P79" s="11"/>
      <c r="Q79" s="1"/>
      <c r="R79" s="1"/>
    </row>
    <row r="80" spans="1:18" ht="146.25">
      <c r="A80">
        <v>13</v>
      </c>
      <c r="B80">
        <v>6</v>
      </c>
      <c r="C80">
        <v>2018</v>
      </c>
      <c r="D80">
        <v>64</v>
      </c>
      <c r="G80" s="14">
        <v>64</v>
      </c>
      <c r="H80" s="19" t="s">
        <v>94</v>
      </c>
      <c r="I80" s="22">
        <v>4</v>
      </c>
      <c r="J80" s="22" t="s">
        <v>34</v>
      </c>
      <c r="K80" s="14" t="s">
        <v>25</v>
      </c>
      <c r="L80" s="6"/>
      <c r="M80" s="1"/>
      <c r="N80" s="1"/>
      <c r="O80" s="28">
        <f>(IF(AND(J80&gt;0,J80&lt;=I80),J80,I80)*(L80-M80+N80))</f>
        <v>0</v>
      </c>
      <c r="P80" s="11"/>
      <c r="Q80" s="1"/>
      <c r="R80" s="1"/>
    </row>
    <row r="81" spans="1:18" ht="22.5">
      <c r="A81">
        <v>13</v>
      </c>
      <c r="B81">
        <v>6</v>
      </c>
      <c r="C81">
        <v>2018</v>
      </c>
      <c r="D81">
        <v>65</v>
      </c>
      <c r="G81" s="14">
        <v>65</v>
      </c>
      <c r="H81" s="19" t="s">
        <v>95</v>
      </c>
      <c r="I81" s="22">
        <v>20</v>
      </c>
      <c r="J81" s="22" t="s">
        <v>27</v>
      </c>
      <c r="K81" s="14" t="s">
        <v>25</v>
      </c>
      <c r="L81" s="6"/>
      <c r="M81" s="1"/>
      <c r="N81" s="1"/>
      <c r="O81" s="28">
        <f>(IF(AND(J81&gt;0,J81&lt;=I81),J81,I81)*(L81-M81+N81))</f>
        <v>0</v>
      </c>
      <c r="P81" s="11"/>
      <c r="Q81" s="1"/>
      <c r="R81" s="1"/>
    </row>
    <row r="82" spans="1:18" ht="67.5">
      <c r="A82">
        <v>13</v>
      </c>
      <c r="B82">
        <v>6</v>
      </c>
      <c r="C82">
        <v>2018</v>
      </c>
      <c r="D82">
        <v>66</v>
      </c>
      <c r="G82" s="14">
        <v>66</v>
      </c>
      <c r="H82" s="19" t="s">
        <v>96</v>
      </c>
      <c r="I82" s="22">
        <v>36</v>
      </c>
      <c r="J82" s="22" t="s">
        <v>24</v>
      </c>
      <c r="K82" s="14" t="s">
        <v>25</v>
      </c>
      <c r="L82" s="6"/>
      <c r="M82" s="1"/>
      <c r="N82" s="1"/>
      <c r="O82" s="28">
        <f>(IF(AND(J82&gt;0,J82&lt;=I82),J82,I82)*(L82-M82+N82))</f>
        <v>0</v>
      </c>
      <c r="P82" s="11"/>
      <c r="Q82" s="1"/>
      <c r="R82" s="1"/>
    </row>
    <row r="83" spans="1:18" ht="135">
      <c r="A83">
        <v>13</v>
      </c>
      <c r="B83">
        <v>6</v>
      </c>
      <c r="C83">
        <v>2018</v>
      </c>
      <c r="D83">
        <v>67</v>
      </c>
      <c r="G83" s="14">
        <v>67</v>
      </c>
      <c r="H83" s="19" t="s">
        <v>97</v>
      </c>
      <c r="I83" s="22">
        <v>160</v>
      </c>
      <c r="J83" s="22" t="s">
        <v>55</v>
      </c>
      <c r="K83" s="14" t="s">
        <v>25</v>
      </c>
      <c r="L83" s="6"/>
      <c r="M83" s="1"/>
      <c r="N83" s="1"/>
      <c r="O83" s="28">
        <f>(IF(AND(J83&gt;0,J83&lt;=I83),J83,I83)*(L83-M83+N83))</f>
        <v>0</v>
      </c>
      <c r="P83" s="11"/>
      <c r="Q83" s="1"/>
      <c r="R83" s="1"/>
    </row>
    <row r="84" spans="1:18" ht="135">
      <c r="A84">
        <v>13</v>
      </c>
      <c r="B84">
        <v>6</v>
      </c>
      <c r="C84">
        <v>2018</v>
      </c>
      <c r="D84">
        <v>68</v>
      </c>
      <c r="G84" s="14">
        <v>68</v>
      </c>
      <c r="H84" s="19" t="s">
        <v>98</v>
      </c>
      <c r="I84" s="22">
        <v>160</v>
      </c>
      <c r="J84" s="22" t="s">
        <v>55</v>
      </c>
      <c r="K84" s="14" t="s">
        <v>25</v>
      </c>
      <c r="L84" s="6"/>
      <c r="M84" s="1"/>
      <c r="N84" s="1"/>
      <c r="O84" s="28">
        <f>(IF(AND(J84&gt;0,J84&lt;=I84),J84,I84)*(L84-M84+N84))</f>
        <v>0</v>
      </c>
      <c r="P84" s="11"/>
      <c r="Q84" s="1"/>
      <c r="R84" s="1"/>
    </row>
    <row r="85" spans="1:18" ht="135">
      <c r="A85">
        <v>13</v>
      </c>
      <c r="B85">
        <v>6</v>
      </c>
      <c r="C85">
        <v>2018</v>
      </c>
      <c r="D85">
        <v>69</v>
      </c>
      <c r="G85" s="14">
        <v>69</v>
      </c>
      <c r="H85" s="19" t="s">
        <v>99</v>
      </c>
      <c r="I85" s="22">
        <v>160</v>
      </c>
      <c r="J85" s="22" t="s">
        <v>55</v>
      </c>
      <c r="K85" s="14" t="s">
        <v>25</v>
      </c>
      <c r="L85" s="6"/>
      <c r="M85" s="1"/>
      <c r="N85" s="1"/>
      <c r="O85" s="28">
        <f>(IF(AND(J85&gt;0,J85&lt;=I85),J85,I85)*(L85-M85+N85))</f>
        <v>0</v>
      </c>
      <c r="P85" s="11"/>
      <c r="Q85" s="1"/>
      <c r="R85" s="1"/>
    </row>
    <row r="86" spans="1:18" ht="135">
      <c r="A86">
        <v>13</v>
      </c>
      <c r="B86">
        <v>6</v>
      </c>
      <c r="C86">
        <v>2018</v>
      </c>
      <c r="D86">
        <v>70</v>
      </c>
      <c r="G86" s="14">
        <v>70</v>
      </c>
      <c r="H86" s="19" t="s">
        <v>100</v>
      </c>
      <c r="I86" s="22">
        <v>160</v>
      </c>
      <c r="J86" s="22" t="s">
        <v>55</v>
      </c>
      <c r="K86" s="14" t="s">
        <v>25</v>
      </c>
      <c r="L86" s="6"/>
      <c r="M86" s="1"/>
      <c r="N86" s="1"/>
      <c r="O86" s="28">
        <f>(IF(AND(J86&gt;0,J86&lt;=I86),J86,I86)*(L86-M86+N86))</f>
        <v>0</v>
      </c>
      <c r="P86" s="11"/>
      <c r="Q86" s="1"/>
      <c r="R86" s="1"/>
    </row>
    <row r="87" spans="1:18" ht="33.75">
      <c r="A87">
        <v>13</v>
      </c>
      <c r="B87">
        <v>6</v>
      </c>
      <c r="C87">
        <v>2018</v>
      </c>
      <c r="D87">
        <v>71</v>
      </c>
      <c r="G87" s="14">
        <v>71</v>
      </c>
      <c r="H87" s="19" t="s">
        <v>101</v>
      </c>
      <c r="I87" s="22">
        <v>96</v>
      </c>
      <c r="J87" s="22" t="s">
        <v>55</v>
      </c>
      <c r="K87" s="14" t="s">
        <v>25</v>
      </c>
      <c r="L87" s="6"/>
      <c r="M87" s="1"/>
      <c r="N87" s="1"/>
      <c r="O87" s="28">
        <f>(IF(AND(J87&gt;0,J87&lt;=I87),J87,I87)*(L87-M87+N87))</f>
        <v>0</v>
      </c>
      <c r="P87" s="11"/>
      <c r="Q87" s="1"/>
      <c r="R87" s="1"/>
    </row>
    <row r="88" spans="1:18" ht="15">
      <c r="A88">
        <v>13</v>
      </c>
      <c r="B88">
        <v>6</v>
      </c>
      <c r="C88">
        <v>2018</v>
      </c>
      <c r="D88">
        <v>72</v>
      </c>
      <c r="G88" s="14">
        <v>72</v>
      </c>
      <c r="H88" s="19" t="s">
        <v>102</v>
      </c>
      <c r="I88" s="22">
        <v>8</v>
      </c>
      <c r="J88" s="22" t="s">
        <v>103</v>
      </c>
      <c r="K88" s="14" t="s">
        <v>25</v>
      </c>
      <c r="L88" s="6"/>
      <c r="M88" s="1"/>
      <c r="N88" s="1"/>
      <c r="O88" s="28">
        <f>(IF(AND(J88&gt;0,J88&lt;=I88),J88,I88)*(L88-M88+N88))</f>
        <v>0</v>
      </c>
      <c r="P88" s="11"/>
      <c r="Q88" s="1"/>
      <c r="R88" s="1"/>
    </row>
    <row r="89" spans="1:18" ht="135">
      <c r="A89">
        <v>13</v>
      </c>
      <c r="B89">
        <v>6</v>
      </c>
      <c r="C89">
        <v>2018</v>
      </c>
      <c r="D89">
        <v>73</v>
      </c>
      <c r="G89" s="14">
        <v>73</v>
      </c>
      <c r="H89" s="19" t="s">
        <v>104</v>
      </c>
      <c r="I89" s="22">
        <v>80</v>
      </c>
      <c r="J89" s="22" t="s">
        <v>27</v>
      </c>
      <c r="K89" s="14" t="s">
        <v>25</v>
      </c>
      <c r="L89" s="6"/>
      <c r="M89" s="1"/>
      <c r="N89" s="1"/>
      <c r="O89" s="28">
        <f>(IF(AND(J89&gt;0,J89&lt;=I89),J89,I89)*(L89-M89+N89))</f>
        <v>0</v>
      </c>
      <c r="P89" s="11"/>
      <c r="Q89" s="1"/>
      <c r="R89" s="1"/>
    </row>
    <row r="90" spans="1:18" ht="101.25">
      <c r="A90">
        <v>13</v>
      </c>
      <c r="B90">
        <v>6</v>
      </c>
      <c r="C90">
        <v>2018</v>
      </c>
      <c r="D90">
        <v>74</v>
      </c>
      <c r="G90" s="14">
        <v>74</v>
      </c>
      <c r="H90" s="19" t="s">
        <v>105</v>
      </c>
      <c r="I90" s="22">
        <v>216</v>
      </c>
      <c r="J90" s="22" t="s">
        <v>24</v>
      </c>
      <c r="K90" s="14" t="s">
        <v>25</v>
      </c>
      <c r="L90" s="6"/>
      <c r="M90" s="1"/>
      <c r="N90" s="1"/>
      <c r="O90" s="28">
        <f>(IF(AND(J90&gt;0,J90&lt;=I90),J90,I90)*(L90-M90+N90))</f>
        <v>0</v>
      </c>
      <c r="P90" s="11"/>
      <c r="Q90" s="1"/>
      <c r="R90" s="1"/>
    </row>
    <row r="91" spans="1:18" ht="45">
      <c r="A91">
        <v>13</v>
      </c>
      <c r="B91">
        <v>6</v>
      </c>
      <c r="C91">
        <v>2018</v>
      </c>
      <c r="D91">
        <v>75</v>
      </c>
      <c r="G91" s="14">
        <v>75</v>
      </c>
      <c r="H91" s="19" t="s">
        <v>106</v>
      </c>
      <c r="I91" s="22">
        <v>8</v>
      </c>
      <c r="J91" s="22" t="s">
        <v>107</v>
      </c>
      <c r="K91" s="14" t="s">
        <v>25</v>
      </c>
      <c r="L91" s="6"/>
      <c r="M91" s="1"/>
      <c r="N91" s="1"/>
      <c r="O91" s="28">
        <f>(IF(AND(J91&gt;0,J91&lt;=I91),J91,I91)*(L91-M91+N91))</f>
        <v>0</v>
      </c>
      <c r="P91" s="11"/>
      <c r="Q91" s="1"/>
      <c r="R91" s="1"/>
    </row>
    <row r="92" spans="1:18" ht="123.75">
      <c r="A92">
        <v>13</v>
      </c>
      <c r="B92">
        <v>6</v>
      </c>
      <c r="C92">
        <v>2018</v>
      </c>
      <c r="D92">
        <v>76</v>
      </c>
      <c r="G92" s="14">
        <v>76</v>
      </c>
      <c r="H92" s="19" t="s">
        <v>108</v>
      </c>
      <c r="I92" s="22">
        <v>56</v>
      </c>
      <c r="J92" s="22" t="s">
        <v>24</v>
      </c>
      <c r="K92" s="14" t="s">
        <v>25</v>
      </c>
      <c r="L92" s="6"/>
      <c r="M92" s="1"/>
      <c r="N92" s="1"/>
      <c r="O92" s="28">
        <f>(IF(AND(J92&gt;0,J92&lt;=I92),J92,I92)*(L92-M92+N92))</f>
        <v>0</v>
      </c>
      <c r="P92" s="11"/>
      <c r="Q92" s="1"/>
      <c r="R92" s="1"/>
    </row>
    <row r="93" spans="1:18" ht="123.75">
      <c r="A93">
        <v>13</v>
      </c>
      <c r="B93">
        <v>6</v>
      </c>
      <c r="C93">
        <v>2018</v>
      </c>
      <c r="D93">
        <v>77</v>
      </c>
      <c r="G93" s="14">
        <v>77</v>
      </c>
      <c r="H93" s="19" t="s">
        <v>109</v>
      </c>
      <c r="I93" s="22">
        <v>120</v>
      </c>
      <c r="J93" s="22" t="s">
        <v>24</v>
      </c>
      <c r="K93" s="14" t="s">
        <v>25</v>
      </c>
      <c r="L93" s="6"/>
      <c r="M93" s="1"/>
      <c r="N93" s="1"/>
      <c r="O93" s="28">
        <f>(IF(AND(J93&gt;0,J93&lt;=I93),J93,I93)*(L93-M93+N93))</f>
        <v>0</v>
      </c>
      <c r="P93" s="11"/>
      <c r="Q93" s="1"/>
      <c r="R93" s="1"/>
    </row>
    <row r="94" spans="1:18" ht="191.25">
      <c r="A94">
        <v>13</v>
      </c>
      <c r="B94">
        <v>6</v>
      </c>
      <c r="C94">
        <v>2018</v>
      </c>
      <c r="D94">
        <v>78</v>
      </c>
      <c r="G94" s="14">
        <v>78</v>
      </c>
      <c r="H94" s="19" t="s">
        <v>110</v>
      </c>
      <c r="I94" s="22">
        <v>304</v>
      </c>
      <c r="J94" s="22" t="s">
        <v>24</v>
      </c>
      <c r="K94" s="14" t="s">
        <v>25</v>
      </c>
      <c r="L94" s="6"/>
      <c r="M94" s="1"/>
      <c r="N94" s="1"/>
      <c r="O94" s="28">
        <f>(IF(AND(J94&gt;0,J94&lt;=I94),J94,I94)*(L94-M94+N94))</f>
        <v>0</v>
      </c>
      <c r="P94" s="11"/>
      <c r="Q94" s="1"/>
      <c r="R94" s="1"/>
    </row>
    <row r="95" spans="1:18" ht="146.25">
      <c r="A95">
        <v>13</v>
      </c>
      <c r="B95">
        <v>6</v>
      </c>
      <c r="C95">
        <v>2018</v>
      </c>
      <c r="D95">
        <v>79</v>
      </c>
      <c r="G95" s="14">
        <v>79</v>
      </c>
      <c r="H95" s="19" t="s">
        <v>111</v>
      </c>
      <c r="I95" s="22">
        <v>168</v>
      </c>
      <c r="J95" s="22" t="s">
        <v>24</v>
      </c>
      <c r="K95" s="14" t="s">
        <v>25</v>
      </c>
      <c r="L95" s="6"/>
      <c r="M95" s="1"/>
      <c r="N95" s="1"/>
      <c r="O95" s="28">
        <f>(IF(AND(J95&gt;0,J95&lt;=I95),J95,I95)*(L95-M95+N95))</f>
        <v>0</v>
      </c>
      <c r="P95" s="11"/>
      <c r="Q95" s="1"/>
      <c r="R95" s="1"/>
    </row>
    <row r="96" spans="1:18" ht="123.75">
      <c r="A96">
        <v>13</v>
      </c>
      <c r="B96">
        <v>6</v>
      </c>
      <c r="C96">
        <v>2018</v>
      </c>
      <c r="D96">
        <v>80</v>
      </c>
      <c r="G96" s="14">
        <v>80</v>
      </c>
      <c r="H96" s="19" t="s">
        <v>112</v>
      </c>
      <c r="I96" s="22">
        <v>40</v>
      </c>
      <c r="J96" s="22" t="s">
        <v>24</v>
      </c>
      <c r="K96" s="14" t="s">
        <v>25</v>
      </c>
      <c r="L96" s="6"/>
      <c r="M96" s="1"/>
      <c r="N96" s="1"/>
      <c r="O96" s="28">
        <f>(IF(AND(J96&gt;0,J96&lt;=I96),J96,I96)*(L96-M96+N96))</f>
        <v>0</v>
      </c>
      <c r="P96" s="11"/>
      <c r="Q96" s="1"/>
      <c r="R96" s="1"/>
    </row>
    <row r="97" spans="1:18" ht="33.75">
      <c r="A97">
        <v>13</v>
      </c>
      <c r="B97">
        <v>6</v>
      </c>
      <c r="C97">
        <v>2018</v>
      </c>
      <c r="D97">
        <v>81</v>
      </c>
      <c r="G97" s="14">
        <v>81</v>
      </c>
      <c r="H97" s="19" t="s">
        <v>113</v>
      </c>
      <c r="I97" s="22">
        <v>8</v>
      </c>
      <c r="J97" s="22" t="s">
        <v>34</v>
      </c>
      <c r="K97" s="14" t="s">
        <v>25</v>
      </c>
      <c r="L97" s="6"/>
      <c r="M97" s="1"/>
      <c r="N97" s="1"/>
      <c r="O97" s="28">
        <f>(IF(AND(J97&gt;0,J97&lt;=I97),J97,I97)*(L97-M97+N97))</f>
        <v>0</v>
      </c>
      <c r="P97" s="11"/>
      <c r="Q97" s="1"/>
      <c r="R97" s="1"/>
    </row>
    <row r="98" spans="1:18" ht="146.25">
      <c r="A98">
        <v>13</v>
      </c>
      <c r="B98">
        <v>6</v>
      </c>
      <c r="C98">
        <v>2018</v>
      </c>
      <c r="D98">
        <v>82</v>
      </c>
      <c r="G98" s="14">
        <v>82</v>
      </c>
      <c r="H98" s="19" t="s">
        <v>114</v>
      </c>
      <c r="I98" s="22">
        <v>52</v>
      </c>
      <c r="J98" s="22" t="s">
        <v>32</v>
      </c>
      <c r="K98" s="14" t="s">
        <v>25</v>
      </c>
      <c r="L98" s="6"/>
      <c r="M98" s="1"/>
      <c r="N98" s="1"/>
      <c r="O98" s="28">
        <f>(IF(AND(J98&gt;0,J98&lt;=I98),J98,I98)*(L98-M98+N98))</f>
        <v>0</v>
      </c>
      <c r="P98" s="11"/>
      <c r="Q98" s="1"/>
      <c r="R98" s="1"/>
    </row>
    <row r="99" spans="1:18" ht="123.75">
      <c r="A99">
        <v>13</v>
      </c>
      <c r="B99">
        <v>6</v>
      </c>
      <c r="C99">
        <v>2018</v>
      </c>
      <c r="D99">
        <v>83</v>
      </c>
      <c r="G99" s="14">
        <v>83</v>
      </c>
      <c r="H99" s="19" t="s">
        <v>115</v>
      </c>
      <c r="I99" s="22">
        <v>16</v>
      </c>
      <c r="J99" s="22" t="s">
        <v>24</v>
      </c>
      <c r="K99" s="14" t="s">
        <v>25</v>
      </c>
      <c r="L99" s="6"/>
      <c r="M99" s="1"/>
      <c r="N99" s="1"/>
      <c r="O99" s="28">
        <f>(IF(AND(J99&gt;0,J99&lt;=I99),J99,I99)*(L99-M99+N99))</f>
        <v>0</v>
      </c>
      <c r="P99" s="11"/>
      <c r="Q99" s="1"/>
      <c r="R99" s="1"/>
    </row>
    <row r="100" spans="1:18" ht="67.5">
      <c r="A100">
        <v>13</v>
      </c>
      <c r="B100">
        <v>6</v>
      </c>
      <c r="C100">
        <v>2018</v>
      </c>
      <c r="D100">
        <v>84</v>
      </c>
      <c r="G100" s="14">
        <v>84</v>
      </c>
      <c r="H100" s="19" t="s">
        <v>116</v>
      </c>
      <c r="I100" s="22">
        <v>268</v>
      </c>
      <c r="J100" s="22" t="s">
        <v>39</v>
      </c>
      <c r="K100" s="14" t="s">
        <v>25</v>
      </c>
      <c r="L100" s="6"/>
      <c r="M100" s="1"/>
      <c r="N100" s="1"/>
      <c r="O100" s="28">
        <f>(IF(AND(J100&gt;0,J100&lt;=I100),J100,I100)*(L100-M100+N100))</f>
        <v>0</v>
      </c>
      <c r="P100" s="11"/>
      <c r="Q100" s="1"/>
      <c r="R100" s="1"/>
    </row>
    <row r="101" spans="1:18" ht="123.75">
      <c r="A101">
        <v>13</v>
      </c>
      <c r="B101">
        <v>6</v>
      </c>
      <c r="C101">
        <v>2018</v>
      </c>
      <c r="D101">
        <v>85</v>
      </c>
      <c r="G101" s="14">
        <v>85</v>
      </c>
      <c r="H101" s="19" t="s">
        <v>117</v>
      </c>
      <c r="I101" s="22">
        <v>4</v>
      </c>
      <c r="J101" s="22" t="s">
        <v>118</v>
      </c>
      <c r="K101" s="14" t="s">
        <v>25</v>
      </c>
      <c r="L101" s="6"/>
      <c r="M101" s="1"/>
      <c r="N101" s="1"/>
      <c r="O101" s="28">
        <f>(IF(AND(J101&gt;0,J101&lt;=I101),J101,I101)*(L101-M101+N101))</f>
        <v>0</v>
      </c>
      <c r="P101" s="11"/>
      <c r="Q101" s="1"/>
      <c r="R101" s="1"/>
    </row>
    <row r="102" spans="1:18" ht="33.75">
      <c r="A102">
        <v>13</v>
      </c>
      <c r="B102">
        <v>6</v>
      </c>
      <c r="C102">
        <v>2018</v>
      </c>
      <c r="D102">
        <v>86</v>
      </c>
      <c r="G102" s="14">
        <v>86</v>
      </c>
      <c r="H102" s="19" t="s">
        <v>119</v>
      </c>
      <c r="I102" s="22">
        <v>4</v>
      </c>
      <c r="J102" s="22" t="s">
        <v>55</v>
      </c>
      <c r="K102" s="14" t="s">
        <v>25</v>
      </c>
      <c r="L102" s="6"/>
      <c r="M102" s="1"/>
      <c r="N102" s="1"/>
      <c r="O102" s="28">
        <f>(IF(AND(J102&gt;0,J102&lt;=I102),J102,I102)*(L102-M102+N102))</f>
        <v>0</v>
      </c>
      <c r="P102" s="11"/>
      <c r="Q102" s="1"/>
      <c r="R102" s="1"/>
    </row>
    <row r="103" spans="1:18" ht="33.75">
      <c r="A103">
        <v>13</v>
      </c>
      <c r="B103">
        <v>6</v>
      </c>
      <c r="C103">
        <v>2018</v>
      </c>
      <c r="D103">
        <v>87</v>
      </c>
      <c r="G103" s="14">
        <v>87</v>
      </c>
      <c r="H103" s="19" t="s">
        <v>120</v>
      </c>
      <c r="I103" s="22">
        <v>4</v>
      </c>
      <c r="J103" s="22" t="s">
        <v>121</v>
      </c>
      <c r="K103" s="14" t="s">
        <v>25</v>
      </c>
      <c r="L103" s="6"/>
      <c r="M103" s="1"/>
      <c r="N103" s="1"/>
      <c r="O103" s="28">
        <f>(IF(AND(J103&gt;0,J103&lt;=I103),J103,I103)*(L103-M103+N103))</f>
        <v>0</v>
      </c>
      <c r="P103" s="11"/>
      <c r="Q103" s="1"/>
      <c r="R103" s="1"/>
    </row>
    <row r="104" spans="1:18" ht="33.75">
      <c r="A104">
        <v>13</v>
      </c>
      <c r="B104">
        <v>6</v>
      </c>
      <c r="C104">
        <v>2018</v>
      </c>
      <c r="D104">
        <v>88</v>
      </c>
      <c r="G104" s="14">
        <v>88</v>
      </c>
      <c r="H104" s="19" t="s">
        <v>122</v>
      </c>
      <c r="I104" s="22">
        <v>4</v>
      </c>
      <c r="J104" s="22" t="s">
        <v>55</v>
      </c>
      <c r="K104" s="14" t="s">
        <v>25</v>
      </c>
      <c r="L104" s="6"/>
      <c r="M104" s="1"/>
      <c r="N104" s="1"/>
      <c r="O104" s="28">
        <f>(IF(AND(J104&gt;0,J104&lt;=I104),J104,I104)*(L104-M104+N104))</f>
        <v>0</v>
      </c>
      <c r="P104" s="11"/>
      <c r="Q104" s="1"/>
      <c r="R104" s="1"/>
    </row>
    <row r="105" spans="1:18" ht="33.75">
      <c r="A105">
        <v>13</v>
      </c>
      <c r="B105">
        <v>6</v>
      </c>
      <c r="C105">
        <v>2018</v>
      </c>
      <c r="D105">
        <v>89</v>
      </c>
      <c r="G105" s="14">
        <v>89</v>
      </c>
      <c r="H105" s="19" t="s">
        <v>123</v>
      </c>
      <c r="I105" s="22">
        <v>4</v>
      </c>
      <c r="J105" s="22" t="s">
        <v>55</v>
      </c>
      <c r="K105" s="14" t="s">
        <v>25</v>
      </c>
      <c r="L105" s="6"/>
      <c r="M105" s="1"/>
      <c r="N105" s="1"/>
      <c r="O105" s="28">
        <f>(IF(AND(J105&gt;0,J105&lt;=I105),J105,I105)*(L105-M105+N105))</f>
        <v>0</v>
      </c>
      <c r="P105" s="11"/>
      <c r="Q105" s="1"/>
      <c r="R105" s="1"/>
    </row>
    <row r="106" spans="1:18" ht="33.75">
      <c r="A106">
        <v>13</v>
      </c>
      <c r="B106">
        <v>6</v>
      </c>
      <c r="C106">
        <v>2018</v>
      </c>
      <c r="D106">
        <v>90</v>
      </c>
      <c r="G106" s="14">
        <v>90</v>
      </c>
      <c r="H106" s="19" t="s">
        <v>124</v>
      </c>
      <c r="I106" s="22">
        <v>4</v>
      </c>
      <c r="J106" s="22" t="s">
        <v>121</v>
      </c>
      <c r="K106" s="14" t="s">
        <v>25</v>
      </c>
      <c r="L106" s="6"/>
      <c r="M106" s="1"/>
      <c r="N106" s="1"/>
      <c r="O106" s="28">
        <f>(IF(AND(J106&gt;0,J106&lt;=I106),J106,I106)*(L106-M106+N106))</f>
        <v>0</v>
      </c>
      <c r="P106" s="11"/>
      <c r="Q106" s="1"/>
      <c r="R106" s="1"/>
    </row>
    <row r="107" spans="1:18" ht="33.75">
      <c r="A107">
        <v>13</v>
      </c>
      <c r="B107">
        <v>6</v>
      </c>
      <c r="C107">
        <v>2018</v>
      </c>
      <c r="D107">
        <v>91</v>
      </c>
      <c r="G107" s="14">
        <v>91</v>
      </c>
      <c r="H107" s="19" t="s">
        <v>125</v>
      </c>
      <c r="I107" s="22">
        <v>4</v>
      </c>
      <c r="J107" s="22" t="s">
        <v>121</v>
      </c>
      <c r="K107" s="14" t="s">
        <v>25</v>
      </c>
      <c r="L107" s="6"/>
      <c r="M107" s="1"/>
      <c r="N107" s="1"/>
      <c r="O107" s="28">
        <f>(IF(AND(J107&gt;0,J107&lt;=I107),J107,I107)*(L107-M107+N107))</f>
        <v>0</v>
      </c>
      <c r="P107" s="11"/>
      <c r="Q107" s="1"/>
      <c r="R107" s="1"/>
    </row>
    <row r="108" spans="1:18" ht="33.75">
      <c r="A108">
        <v>13</v>
      </c>
      <c r="B108">
        <v>6</v>
      </c>
      <c r="C108">
        <v>2018</v>
      </c>
      <c r="D108">
        <v>92</v>
      </c>
      <c r="G108" s="14">
        <v>92</v>
      </c>
      <c r="H108" s="19" t="s">
        <v>126</v>
      </c>
      <c r="I108" s="22">
        <v>24</v>
      </c>
      <c r="J108" s="22" t="s">
        <v>55</v>
      </c>
      <c r="K108" s="14" t="s">
        <v>25</v>
      </c>
      <c r="L108" s="6"/>
      <c r="M108" s="1"/>
      <c r="N108" s="1"/>
      <c r="O108" s="28">
        <f>(IF(AND(J108&gt;0,J108&lt;=I108),J108,I108)*(L108-M108+N108))</f>
        <v>0</v>
      </c>
      <c r="P108" s="11"/>
      <c r="Q108" s="1"/>
      <c r="R108" s="1"/>
    </row>
    <row r="109" spans="1:18" ht="45">
      <c r="A109">
        <v>13</v>
      </c>
      <c r="B109">
        <v>6</v>
      </c>
      <c r="C109">
        <v>2018</v>
      </c>
      <c r="D109">
        <v>93</v>
      </c>
      <c r="G109" s="14">
        <v>93</v>
      </c>
      <c r="H109" s="19" t="s">
        <v>127</v>
      </c>
      <c r="I109" s="22">
        <v>4</v>
      </c>
      <c r="J109" s="22" t="s">
        <v>55</v>
      </c>
      <c r="K109" s="14" t="s">
        <v>25</v>
      </c>
      <c r="L109" s="6"/>
      <c r="M109" s="1"/>
      <c r="N109" s="1"/>
      <c r="O109" s="28">
        <f>(IF(AND(J109&gt;0,J109&lt;=I109),J109,I109)*(L109-M109+N109))</f>
        <v>0</v>
      </c>
      <c r="P109" s="11"/>
      <c r="Q109" s="1"/>
      <c r="R109" s="1"/>
    </row>
    <row r="110" spans="1:18" ht="45">
      <c r="A110">
        <v>13</v>
      </c>
      <c r="B110">
        <v>6</v>
      </c>
      <c r="C110">
        <v>2018</v>
      </c>
      <c r="D110">
        <v>94</v>
      </c>
      <c r="G110" s="14">
        <v>94</v>
      </c>
      <c r="H110" s="19" t="s">
        <v>128</v>
      </c>
      <c r="I110" s="22">
        <v>4</v>
      </c>
      <c r="J110" s="22" t="s">
        <v>121</v>
      </c>
      <c r="K110" s="14" t="s">
        <v>25</v>
      </c>
      <c r="L110" s="6"/>
      <c r="M110" s="1"/>
      <c r="N110" s="1"/>
      <c r="O110" s="28">
        <f>(IF(AND(J110&gt;0,J110&lt;=I110),J110,I110)*(L110-M110+N110))</f>
        <v>0</v>
      </c>
      <c r="P110" s="11"/>
      <c r="Q110" s="1"/>
      <c r="R110" s="1"/>
    </row>
    <row r="111" spans="1:18" ht="33.75">
      <c r="A111">
        <v>13</v>
      </c>
      <c r="B111">
        <v>6</v>
      </c>
      <c r="C111">
        <v>2018</v>
      </c>
      <c r="D111">
        <v>95</v>
      </c>
      <c r="G111" s="14">
        <v>95</v>
      </c>
      <c r="H111" s="19" t="s">
        <v>129</v>
      </c>
      <c r="I111" s="22">
        <v>4</v>
      </c>
      <c r="J111" s="22" t="s">
        <v>121</v>
      </c>
      <c r="K111" s="14" t="s">
        <v>25</v>
      </c>
      <c r="L111" s="6"/>
      <c r="M111" s="1"/>
      <c r="N111" s="1"/>
      <c r="O111" s="28">
        <f>(IF(AND(J111&gt;0,J111&lt;=I111),J111,I111)*(L111-M111+N111))</f>
        <v>0</v>
      </c>
      <c r="P111" s="11"/>
      <c r="Q111" s="1"/>
      <c r="R111" s="1"/>
    </row>
    <row r="112" spans="1:18" ht="33.75">
      <c r="A112">
        <v>13</v>
      </c>
      <c r="B112">
        <v>6</v>
      </c>
      <c r="C112">
        <v>2018</v>
      </c>
      <c r="D112">
        <v>96</v>
      </c>
      <c r="G112" s="14">
        <v>96</v>
      </c>
      <c r="H112" s="19" t="s">
        <v>130</v>
      </c>
      <c r="I112" s="22">
        <v>4</v>
      </c>
      <c r="J112" s="22" t="s">
        <v>121</v>
      </c>
      <c r="K112" s="14" t="s">
        <v>25</v>
      </c>
      <c r="L112" s="6"/>
      <c r="M112" s="1"/>
      <c r="N112" s="1"/>
      <c r="O112" s="28">
        <f>(IF(AND(J112&gt;0,J112&lt;=I112),J112,I112)*(L112-M112+N112))</f>
        <v>0</v>
      </c>
      <c r="P112" s="11"/>
      <c r="Q112" s="1"/>
      <c r="R112" s="1"/>
    </row>
    <row r="113" spans="1:18" ht="45">
      <c r="A113">
        <v>13</v>
      </c>
      <c r="B113">
        <v>6</v>
      </c>
      <c r="C113">
        <v>2018</v>
      </c>
      <c r="D113">
        <v>97</v>
      </c>
      <c r="G113" s="14">
        <v>97</v>
      </c>
      <c r="H113" s="19" t="s">
        <v>131</v>
      </c>
      <c r="I113" s="22">
        <v>4</v>
      </c>
      <c r="J113" s="22" t="s">
        <v>55</v>
      </c>
      <c r="K113" s="14" t="s">
        <v>25</v>
      </c>
      <c r="L113" s="6"/>
      <c r="M113" s="1"/>
      <c r="N113" s="1"/>
      <c r="O113" s="28">
        <f>(IF(AND(J113&gt;0,J113&lt;=I113),J113,I113)*(L113-M113+N113))</f>
        <v>0</v>
      </c>
      <c r="P113" s="11"/>
      <c r="Q113" s="1"/>
      <c r="R113" s="1"/>
    </row>
    <row r="114" spans="1:18" ht="45">
      <c r="A114">
        <v>13</v>
      </c>
      <c r="B114">
        <v>6</v>
      </c>
      <c r="C114">
        <v>2018</v>
      </c>
      <c r="D114">
        <v>98</v>
      </c>
      <c r="G114" s="14">
        <v>98</v>
      </c>
      <c r="H114" s="19" t="s">
        <v>132</v>
      </c>
      <c r="I114" s="22">
        <v>4</v>
      </c>
      <c r="J114" s="22" t="s">
        <v>55</v>
      </c>
      <c r="K114" s="14" t="s">
        <v>25</v>
      </c>
      <c r="L114" s="6"/>
      <c r="M114" s="1"/>
      <c r="N114" s="1"/>
      <c r="O114" s="28">
        <f>(IF(AND(J114&gt;0,J114&lt;=I114),J114,I114)*(L114-M114+N114))</f>
        <v>0</v>
      </c>
      <c r="P114" s="11"/>
      <c r="Q114" s="1"/>
      <c r="R114" s="1"/>
    </row>
    <row r="115" spans="1:18" ht="45">
      <c r="A115">
        <v>13</v>
      </c>
      <c r="B115">
        <v>6</v>
      </c>
      <c r="C115">
        <v>2018</v>
      </c>
      <c r="D115">
        <v>99</v>
      </c>
      <c r="G115" s="14">
        <v>99</v>
      </c>
      <c r="H115" s="19" t="s">
        <v>133</v>
      </c>
      <c r="I115" s="22">
        <v>960</v>
      </c>
      <c r="J115" s="22" t="s">
        <v>34</v>
      </c>
      <c r="K115" s="14" t="s">
        <v>25</v>
      </c>
      <c r="L115" s="6"/>
      <c r="M115" s="1"/>
      <c r="N115" s="1"/>
      <c r="O115" s="28">
        <f>(IF(AND(J115&gt;0,J115&lt;=I115),J115,I115)*(L115-M115+N115))</f>
        <v>0</v>
      </c>
      <c r="P115" s="11"/>
      <c r="Q115" s="1"/>
      <c r="R115" s="1"/>
    </row>
    <row r="116" spans="1:18" ht="112.5">
      <c r="A116">
        <v>13</v>
      </c>
      <c r="B116">
        <v>6</v>
      </c>
      <c r="C116">
        <v>2018</v>
      </c>
      <c r="D116">
        <v>100</v>
      </c>
      <c r="G116" s="14">
        <v>100</v>
      </c>
      <c r="H116" s="19" t="s">
        <v>134</v>
      </c>
      <c r="I116" s="22">
        <v>21</v>
      </c>
      <c r="J116" s="22" t="s">
        <v>24</v>
      </c>
      <c r="K116" s="14" t="s">
        <v>25</v>
      </c>
      <c r="L116" s="6"/>
      <c r="M116" s="1"/>
      <c r="N116" s="1"/>
      <c r="O116" s="28">
        <f>(IF(AND(J116&gt;0,J116&lt;=I116),J116,I116)*(L116-M116+N116))</f>
        <v>0</v>
      </c>
      <c r="P116" s="11"/>
      <c r="Q116" s="1"/>
      <c r="R116" s="1"/>
    </row>
    <row r="117" spans="1:18" ht="112.5">
      <c r="A117">
        <v>13</v>
      </c>
      <c r="B117">
        <v>6</v>
      </c>
      <c r="C117">
        <v>2018</v>
      </c>
      <c r="D117">
        <v>101</v>
      </c>
      <c r="G117" s="14">
        <v>101</v>
      </c>
      <c r="H117" s="19" t="s">
        <v>135</v>
      </c>
      <c r="I117" s="22">
        <v>32</v>
      </c>
      <c r="J117" s="22" t="s">
        <v>39</v>
      </c>
      <c r="K117" s="14" t="s">
        <v>25</v>
      </c>
      <c r="L117" s="6"/>
      <c r="M117" s="1"/>
      <c r="N117" s="1"/>
      <c r="O117" s="28">
        <f>(IF(AND(J117&gt;0,J117&lt;=I117),J117,I117)*(L117-M117+N117))</f>
        <v>0</v>
      </c>
      <c r="P117" s="11"/>
      <c r="Q117" s="1"/>
      <c r="R117" s="1"/>
    </row>
    <row r="118" spans="1:18" ht="112.5">
      <c r="A118">
        <v>13</v>
      </c>
      <c r="B118">
        <v>6</v>
      </c>
      <c r="C118">
        <v>2018</v>
      </c>
      <c r="D118">
        <v>102</v>
      </c>
      <c r="G118" s="14">
        <v>102</v>
      </c>
      <c r="H118" s="19" t="s">
        <v>136</v>
      </c>
      <c r="I118" s="22">
        <v>80</v>
      </c>
      <c r="J118" s="22" t="s">
        <v>39</v>
      </c>
      <c r="K118" s="14" t="s">
        <v>25</v>
      </c>
      <c r="L118" s="6"/>
      <c r="M118" s="1"/>
      <c r="N118" s="1"/>
      <c r="O118" s="28">
        <f>(IF(AND(J118&gt;0,J118&lt;=I118),J118,I118)*(L118-M118+N118))</f>
        <v>0</v>
      </c>
      <c r="P118" s="11"/>
      <c r="Q118" s="1"/>
      <c r="R118" s="1"/>
    </row>
    <row r="119" spans="1:18" ht="101.25">
      <c r="A119">
        <v>13</v>
      </c>
      <c r="B119">
        <v>6</v>
      </c>
      <c r="C119">
        <v>2018</v>
      </c>
      <c r="D119">
        <v>103</v>
      </c>
      <c r="G119" s="14">
        <v>103</v>
      </c>
      <c r="H119" s="19" t="s">
        <v>137</v>
      </c>
      <c r="I119" s="22">
        <v>8</v>
      </c>
      <c r="J119" s="22" t="s">
        <v>32</v>
      </c>
      <c r="K119" s="14" t="s">
        <v>25</v>
      </c>
      <c r="L119" s="6"/>
      <c r="M119" s="1"/>
      <c r="N119" s="1"/>
      <c r="O119" s="28">
        <f>(IF(AND(J119&gt;0,J119&lt;=I119),J119,I119)*(L119-M119+N119))</f>
        <v>0</v>
      </c>
      <c r="P119" s="11"/>
      <c r="Q119" s="1"/>
      <c r="R119" s="1"/>
    </row>
    <row r="120" spans="1:18" ht="135">
      <c r="A120">
        <v>13</v>
      </c>
      <c r="B120">
        <v>6</v>
      </c>
      <c r="C120">
        <v>2018</v>
      </c>
      <c r="D120">
        <v>104</v>
      </c>
      <c r="G120" s="14">
        <v>104</v>
      </c>
      <c r="H120" s="19" t="s">
        <v>138</v>
      </c>
      <c r="I120" s="22">
        <v>32</v>
      </c>
      <c r="J120" s="22" t="s">
        <v>39</v>
      </c>
      <c r="K120" s="14" t="s">
        <v>25</v>
      </c>
      <c r="L120" s="6"/>
      <c r="M120" s="1"/>
      <c r="N120" s="1"/>
      <c r="O120" s="28">
        <f>(IF(AND(J120&gt;0,J120&lt;=I120),J120,I120)*(L120-M120+N120))</f>
        <v>0</v>
      </c>
      <c r="P120" s="11"/>
      <c r="Q120" s="1"/>
      <c r="R120" s="1"/>
    </row>
    <row r="121" spans="1:18" ht="146.25">
      <c r="A121">
        <v>13</v>
      </c>
      <c r="B121">
        <v>6</v>
      </c>
      <c r="C121">
        <v>2018</v>
      </c>
      <c r="D121">
        <v>105</v>
      </c>
      <c r="G121" s="14">
        <v>105</v>
      </c>
      <c r="H121" s="19" t="s">
        <v>139</v>
      </c>
      <c r="I121" s="22">
        <v>640</v>
      </c>
      <c r="J121" s="22" t="s">
        <v>39</v>
      </c>
      <c r="K121" s="14" t="s">
        <v>25</v>
      </c>
      <c r="L121" s="6"/>
      <c r="M121" s="1"/>
      <c r="N121" s="1"/>
      <c r="O121" s="28">
        <f>(IF(AND(J121&gt;0,J121&lt;=I121),J121,I121)*(L121-M121+N121))</f>
        <v>0</v>
      </c>
      <c r="P121" s="11"/>
      <c r="Q121" s="1"/>
      <c r="R121" s="1"/>
    </row>
    <row r="122" spans="1:18" ht="78.75">
      <c r="A122">
        <v>13</v>
      </c>
      <c r="B122">
        <v>6</v>
      </c>
      <c r="C122">
        <v>2018</v>
      </c>
      <c r="D122">
        <v>106</v>
      </c>
      <c r="G122" s="14">
        <v>106</v>
      </c>
      <c r="H122" s="19" t="s">
        <v>140</v>
      </c>
      <c r="I122" s="22">
        <v>32</v>
      </c>
      <c r="J122" s="22" t="s">
        <v>39</v>
      </c>
      <c r="K122" s="14" t="s">
        <v>25</v>
      </c>
      <c r="L122" s="6"/>
      <c r="M122" s="1"/>
      <c r="N122" s="1"/>
      <c r="O122" s="28">
        <f>(IF(AND(J122&gt;0,J122&lt;=I122),J122,I122)*(L122-M122+N122))</f>
        <v>0</v>
      </c>
      <c r="P122" s="11"/>
      <c r="Q122" s="1"/>
      <c r="R122" s="1"/>
    </row>
    <row r="123" spans="1:18" ht="168.75">
      <c r="A123">
        <v>13</v>
      </c>
      <c r="B123">
        <v>6</v>
      </c>
      <c r="C123">
        <v>2018</v>
      </c>
      <c r="D123">
        <v>107</v>
      </c>
      <c r="G123" s="14">
        <v>107</v>
      </c>
      <c r="H123" s="19" t="s">
        <v>141</v>
      </c>
      <c r="I123" s="22">
        <v>176</v>
      </c>
      <c r="J123" s="22" t="s">
        <v>55</v>
      </c>
      <c r="K123" s="14" t="s">
        <v>25</v>
      </c>
      <c r="L123" s="6"/>
      <c r="M123" s="1"/>
      <c r="N123" s="1"/>
      <c r="O123" s="28">
        <f>(IF(AND(J123&gt;0,J123&lt;=I123),J123,I123)*(L123-M123+N123))</f>
        <v>0</v>
      </c>
      <c r="P123" s="11"/>
      <c r="Q123" s="1"/>
      <c r="R123" s="1"/>
    </row>
    <row r="124" spans="1:18" ht="112.5">
      <c r="A124">
        <v>13</v>
      </c>
      <c r="B124">
        <v>6</v>
      </c>
      <c r="C124">
        <v>2018</v>
      </c>
      <c r="D124">
        <v>108</v>
      </c>
      <c r="G124" s="14">
        <v>108</v>
      </c>
      <c r="H124" s="19" t="s">
        <v>142</v>
      </c>
      <c r="I124" s="22">
        <v>320</v>
      </c>
      <c r="J124" s="22" t="s">
        <v>24</v>
      </c>
      <c r="K124" s="14" t="s">
        <v>25</v>
      </c>
      <c r="L124" s="6"/>
      <c r="M124" s="1"/>
      <c r="N124" s="1"/>
      <c r="O124" s="28">
        <f>(IF(AND(J124&gt;0,J124&lt;=I124),J124,I124)*(L124-M124+N124))</f>
        <v>0</v>
      </c>
      <c r="P124" s="11"/>
      <c r="Q124" s="1"/>
      <c r="R124" s="1"/>
    </row>
    <row r="125" spans="1:18" ht="146.25">
      <c r="A125">
        <v>13</v>
      </c>
      <c r="B125">
        <v>6</v>
      </c>
      <c r="C125">
        <v>2018</v>
      </c>
      <c r="D125">
        <v>109</v>
      </c>
      <c r="G125" s="14">
        <v>109</v>
      </c>
      <c r="H125" s="19" t="s">
        <v>143</v>
      </c>
      <c r="I125" s="22">
        <v>8</v>
      </c>
      <c r="J125" s="22" t="s">
        <v>24</v>
      </c>
      <c r="K125" s="14" t="s">
        <v>25</v>
      </c>
      <c r="L125" s="6"/>
      <c r="M125" s="1"/>
      <c r="N125" s="1"/>
      <c r="O125" s="28">
        <f>(IF(AND(J125&gt;0,J125&lt;=I125),J125,I125)*(L125-M125+N125))</f>
        <v>0</v>
      </c>
      <c r="P125" s="11"/>
      <c r="Q125" s="1"/>
      <c r="R125" s="1"/>
    </row>
    <row r="126" spans="1:18" ht="112.5">
      <c r="A126">
        <v>13</v>
      </c>
      <c r="B126">
        <v>6</v>
      </c>
      <c r="C126">
        <v>2018</v>
      </c>
      <c r="D126">
        <v>110</v>
      </c>
      <c r="G126" s="14">
        <v>110</v>
      </c>
      <c r="H126" s="19" t="s">
        <v>144</v>
      </c>
      <c r="I126" s="22">
        <v>327</v>
      </c>
      <c r="J126" s="22" t="s">
        <v>24</v>
      </c>
      <c r="K126" s="14" t="s">
        <v>25</v>
      </c>
      <c r="L126" s="6"/>
      <c r="M126" s="1"/>
      <c r="N126" s="1"/>
      <c r="O126" s="28">
        <f>(IF(AND(J126&gt;0,J126&lt;=I126),J126,I126)*(L126-M126+N126))</f>
        <v>0</v>
      </c>
      <c r="P126" s="11"/>
      <c r="Q126" s="1"/>
      <c r="R126" s="1"/>
    </row>
    <row r="127" spans="1:18" ht="90">
      <c r="A127">
        <v>13</v>
      </c>
      <c r="B127">
        <v>6</v>
      </c>
      <c r="C127">
        <v>2018</v>
      </c>
      <c r="D127">
        <v>111</v>
      </c>
      <c r="G127" s="14">
        <v>111</v>
      </c>
      <c r="H127" s="19" t="s">
        <v>145</v>
      </c>
      <c r="I127" s="22">
        <v>32</v>
      </c>
      <c r="J127" s="22" t="s">
        <v>24</v>
      </c>
      <c r="K127" s="14" t="s">
        <v>25</v>
      </c>
      <c r="L127" s="6"/>
      <c r="M127" s="1"/>
      <c r="N127" s="1"/>
      <c r="O127" s="28">
        <f>(IF(AND(J127&gt;0,J127&lt;=I127),J127,I127)*(L127-M127+N127))</f>
        <v>0</v>
      </c>
      <c r="P127" s="11"/>
      <c r="Q127" s="1"/>
      <c r="R127" s="1"/>
    </row>
    <row r="128" spans="1:18" ht="101.25">
      <c r="A128">
        <v>13</v>
      </c>
      <c r="B128">
        <v>6</v>
      </c>
      <c r="C128">
        <v>2018</v>
      </c>
      <c r="D128">
        <v>112</v>
      </c>
      <c r="G128" s="14">
        <v>112</v>
      </c>
      <c r="H128" s="19" t="s">
        <v>146</v>
      </c>
      <c r="I128" s="22">
        <v>280</v>
      </c>
      <c r="J128" s="22" t="s">
        <v>24</v>
      </c>
      <c r="K128" s="14" t="s">
        <v>25</v>
      </c>
      <c r="L128" s="6"/>
      <c r="M128" s="1"/>
      <c r="N128" s="1"/>
      <c r="O128" s="28">
        <f>(IF(AND(J128&gt;0,J128&lt;=I128),J128,I128)*(L128-M128+N128))</f>
        <v>0</v>
      </c>
      <c r="P128" s="11"/>
      <c r="Q128" s="1"/>
      <c r="R128" s="1"/>
    </row>
    <row r="129" spans="1:18" ht="101.25">
      <c r="A129">
        <v>13</v>
      </c>
      <c r="B129">
        <v>6</v>
      </c>
      <c r="C129">
        <v>2018</v>
      </c>
      <c r="D129">
        <v>113</v>
      </c>
      <c r="G129" s="14">
        <v>113</v>
      </c>
      <c r="H129" s="19" t="s">
        <v>147</v>
      </c>
      <c r="I129" s="22">
        <v>168</v>
      </c>
      <c r="J129" s="22" t="s">
        <v>24</v>
      </c>
      <c r="K129" s="14" t="s">
        <v>25</v>
      </c>
      <c r="L129" s="6"/>
      <c r="M129" s="1"/>
      <c r="N129" s="1"/>
      <c r="O129" s="28">
        <f>(IF(AND(J129&gt;0,J129&lt;=I129),J129,I129)*(L129-M129+N129))</f>
        <v>0</v>
      </c>
      <c r="P129" s="11"/>
      <c r="Q129" s="1"/>
      <c r="R129" s="1"/>
    </row>
    <row r="130" spans="1:18" ht="56.25">
      <c r="A130">
        <v>13</v>
      </c>
      <c r="B130">
        <v>6</v>
      </c>
      <c r="C130">
        <v>2018</v>
      </c>
      <c r="D130">
        <v>114</v>
      </c>
      <c r="G130" s="14">
        <v>114</v>
      </c>
      <c r="H130" s="19" t="s">
        <v>148</v>
      </c>
      <c r="I130" s="22">
        <v>96</v>
      </c>
      <c r="J130" s="22" t="s">
        <v>39</v>
      </c>
      <c r="K130" s="14" t="s">
        <v>25</v>
      </c>
      <c r="L130" s="6"/>
      <c r="M130" s="1"/>
      <c r="N130" s="1"/>
      <c r="O130" s="28">
        <f>(IF(AND(J130&gt;0,J130&lt;=I130),J130,I130)*(L130-M130+N130))</f>
        <v>0</v>
      </c>
      <c r="P130" s="11"/>
      <c r="Q130" s="1"/>
      <c r="R130" s="1"/>
    </row>
    <row r="131" spans="1:18" ht="101.25">
      <c r="A131">
        <v>13</v>
      </c>
      <c r="B131">
        <v>6</v>
      </c>
      <c r="C131">
        <v>2018</v>
      </c>
      <c r="D131">
        <v>115</v>
      </c>
      <c r="G131" s="14">
        <v>115</v>
      </c>
      <c r="H131" s="19" t="s">
        <v>149</v>
      </c>
      <c r="I131" s="22">
        <v>440</v>
      </c>
      <c r="J131" s="22" t="s">
        <v>24</v>
      </c>
      <c r="K131" s="14" t="s">
        <v>25</v>
      </c>
      <c r="L131" s="6"/>
      <c r="M131" s="1"/>
      <c r="N131" s="1"/>
      <c r="O131" s="28">
        <f>(IF(AND(J131&gt;0,J131&lt;=I131),J131,I131)*(L131-M131+N131))</f>
        <v>0</v>
      </c>
      <c r="P131" s="11"/>
      <c r="Q131" s="1"/>
      <c r="R131" s="1"/>
    </row>
    <row r="132" spans="1:18" ht="33.75">
      <c r="A132">
        <v>13</v>
      </c>
      <c r="B132">
        <v>6</v>
      </c>
      <c r="C132">
        <v>2018</v>
      </c>
      <c r="D132">
        <v>116</v>
      </c>
      <c r="G132" s="14">
        <v>116</v>
      </c>
      <c r="H132" s="19" t="s">
        <v>150</v>
      </c>
      <c r="I132" s="22">
        <v>44</v>
      </c>
      <c r="J132" s="22" t="s">
        <v>24</v>
      </c>
      <c r="K132" s="14" t="s">
        <v>25</v>
      </c>
      <c r="L132" s="6"/>
      <c r="M132" s="1"/>
      <c r="N132" s="1"/>
      <c r="O132" s="28">
        <f>(IF(AND(J132&gt;0,J132&lt;=I132),J132,I132)*(L132-M132+N132))</f>
        <v>0</v>
      </c>
      <c r="P132" s="11"/>
      <c r="Q132" s="1"/>
      <c r="R132" s="1"/>
    </row>
    <row r="133" spans="1:18" ht="168.75">
      <c r="A133">
        <v>13</v>
      </c>
      <c r="B133">
        <v>6</v>
      </c>
      <c r="C133">
        <v>2018</v>
      </c>
      <c r="D133">
        <v>117</v>
      </c>
      <c r="G133" s="14">
        <v>117</v>
      </c>
      <c r="H133" s="19" t="s">
        <v>151</v>
      </c>
      <c r="I133" s="22">
        <v>3204</v>
      </c>
      <c r="J133" s="22" t="s">
        <v>24</v>
      </c>
      <c r="K133" s="14" t="s">
        <v>25</v>
      </c>
      <c r="L133" s="6"/>
      <c r="M133" s="1"/>
      <c r="N133" s="1"/>
      <c r="O133" s="28">
        <f>(IF(AND(J133&gt;0,J133&lt;=I133),J133,I133)*(L133-M133+N133))</f>
        <v>0</v>
      </c>
      <c r="P133" s="11"/>
      <c r="Q133" s="1"/>
      <c r="R133" s="1"/>
    </row>
    <row r="134" spans="1:18" ht="157.5">
      <c r="A134">
        <v>13</v>
      </c>
      <c r="B134">
        <v>6</v>
      </c>
      <c r="C134">
        <v>2018</v>
      </c>
      <c r="D134">
        <v>118</v>
      </c>
      <c r="G134" s="14">
        <v>118</v>
      </c>
      <c r="H134" s="19" t="s">
        <v>152</v>
      </c>
      <c r="I134" s="22">
        <v>324</v>
      </c>
      <c r="J134" s="22" t="s">
        <v>24</v>
      </c>
      <c r="K134" s="14" t="s">
        <v>25</v>
      </c>
      <c r="L134" s="6"/>
      <c r="M134" s="1"/>
      <c r="N134" s="1"/>
      <c r="O134" s="28">
        <f>(IF(AND(J134&gt;0,J134&lt;=I134),J134,I134)*(L134-M134+N134))</f>
        <v>0</v>
      </c>
      <c r="P134" s="11"/>
      <c r="Q134" s="1"/>
      <c r="R134" s="1"/>
    </row>
    <row r="135" spans="1:18" ht="101.25">
      <c r="A135">
        <v>13</v>
      </c>
      <c r="B135">
        <v>6</v>
      </c>
      <c r="C135">
        <v>2018</v>
      </c>
      <c r="D135">
        <v>119</v>
      </c>
      <c r="G135" s="14">
        <v>119</v>
      </c>
      <c r="H135" s="19" t="s">
        <v>153</v>
      </c>
      <c r="I135" s="22">
        <v>264</v>
      </c>
      <c r="J135" s="22" t="s">
        <v>24</v>
      </c>
      <c r="K135" s="14" t="s">
        <v>25</v>
      </c>
      <c r="L135" s="6"/>
      <c r="M135" s="1"/>
      <c r="N135" s="1"/>
      <c r="O135" s="28">
        <f>(IF(AND(J135&gt;0,J135&lt;=I135),J135,I135)*(L135-M135+N135))</f>
        <v>0</v>
      </c>
      <c r="P135" s="11"/>
      <c r="Q135" s="1"/>
      <c r="R135" s="1"/>
    </row>
    <row r="136" spans="1:18" ht="123.75">
      <c r="A136">
        <v>13</v>
      </c>
      <c r="B136">
        <v>6</v>
      </c>
      <c r="C136">
        <v>2018</v>
      </c>
      <c r="D136">
        <v>120</v>
      </c>
      <c r="G136" s="14">
        <v>120</v>
      </c>
      <c r="H136" s="19" t="s">
        <v>154</v>
      </c>
      <c r="I136" s="22">
        <v>340</v>
      </c>
      <c r="J136" s="22" t="s">
        <v>32</v>
      </c>
      <c r="K136" s="14" t="s">
        <v>25</v>
      </c>
      <c r="L136" s="6"/>
      <c r="M136" s="1"/>
      <c r="N136" s="1"/>
      <c r="O136" s="28">
        <f>(IF(AND(J136&gt;0,J136&lt;=I136),J136,I136)*(L136-M136+N136))</f>
        <v>0</v>
      </c>
      <c r="P136" s="11"/>
      <c r="Q136" s="1"/>
      <c r="R136" s="1"/>
    </row>
    <row r="137" spans="1:18" ht="78.75">
      <c r="A137">
        <v>13</v>
      </c>
      <c r="B137">
        <v>6</v>
      </c>
      <c r="C137">
        <v>2018</v>
      </c>
      <c r="D137">
        <v>121</v>
      </c>
      <c r="G137" s="14">
        <v>121</v>
      </c>
      <c r="H137" s="19" t="s">
        <v>155</v>
      </c>
      <c r="I137" s="22">
        <v>412</v>
      </c>
      <c r="J137" s="22" t="s">
        <v>24</v>
      </c>
      <c r="K137" s="14" t="s">
        <v>25</v>
      </c>
      <c r="L137" s="6"/>
      <c r="M137" s="1"/>
      <c r="N137" s="1"/>
      <c r="O137" s="28">
        <f>(IF(AND(J137&gt;0,J137&lt;=I137),J137,I137)*(L137-M137+N137))</f>
        <v>0</v>
      </c>
      <c r="P137" s="11"/>
      <c r="Q137" s="1"/>
      <c r="R137" s="1"/>
    </row>
    <row r="138" spans="1:18" ht="101.25">
      <c r="A138">
        <v>13</v>
      </c>
      <c r="B138">
        <v>6</v>
      </c>
      <c r="C138">
        <v>2018</v>
      </c>
      <c r="D138">
        <v>122</v>
      </c>
      <c r="G138" s="14">
        <v>122</v>
      </c>
      <c r="H138" s="19" t="s">
        <v>156</v>
      </c>
      <c r="I138" s="22">
        <v>455</v>
      </c>
      <c r="J138" s="22" t="s">
        <v>24</v>
      </c>
      <c r="K138" s="14" t="s">
        <v>25</v>
      </c>
      <c r="L138" s="6"/>
      <c r="M138" s="1"/>
      <c r="N138" s="1"/>
      <c r="O138" s="28">
        <f>(IF(AND(J138&gt;0,J138&lt;=I138),J138,I138)*(L138-M138+N138))</f>
        <v>0</v>
      </c>
      <c r="P138" s="11"/>
      <c r="Q138" s="1"/>
      <c r="R138" s="1"/>
    </row>
    <row r="139" spans="1:18" ht="157.5">
      <c r="A139">
        <v>13</v>
      </c>
      <c r="B139">
        <v>6</v>
      </c>
      <c r="C139">
        <v>2018</v>
      </c>
      <c r="D139">
        <v>123</v>
      </c>
      <c r="G139" s="14">
        <v>123</v>
      </c>
      <c r="H139" s="19" t="s">
        <v>157</v>
      </c>
      <c r="I139" s="22">
        <v>32</v>
      </c>
      <c r="J139" s="22" t="s">
        <v>27</v>
      </c>
      <c r="K139" s="14" t="s">
        <v>25</v>
      </c>
      <c r="L139" s="6"/>
      <c r="M139" s="1"/>
      <c r="N139" s="1"/>
      <c r="O139" s="28">
        <f>(IF(AND(J139&gt;0,J139&lt;=I139),J139,I139)*(L139-M139+N139))</f>
        <v>0</v>
      </c>
      <c r="P139" s="11"/>
      <c r="Q139" s="1"/>
      <c r="R139" s="1"/>
    </row>
    <row r="140" spans="1:18" ht="33.75">
      <c r="A140">
        <v>13</v>
      </c>
      <c r="B140">
        <v>6</v>
      </c>
      <c r="C140">
        <v>2018</v>
      </c>
      <c r="D140">
        <v>124</v>
      </c>
      <c r="G140" s="14">
        <v>124</v>
      </c>
      <c r="H140" s="19" t="s">
        <v>158</v>
      </c>
      <c r="I140" s="22">
        <v>12</v>
      </c>
      <c r="J140" s="22" t="s">
        <v>24</v>
      </c>
      <c r="K140" s="14" t="s">
        <v>25</v>
      </c>
      <c r="L140" s="6"/>
      <c r="M140" s="1"/>
      <c r="N140" s="1"/>
      <c r="O140" s="28">
        <f>(IF(AND(J140&gt;0,J140&lt;=I140),J140,I140)*(L140-M140+N140))</f>
        <v>0</v>
      </c>
      <c r="P140" s="11"/>
      <c r="Q140" s="1"/>
      <c r="R140" s="1"/>
    </row>
    <row r="141" spans="1:18" ht="247.5">
      <c r="A141">
        <v>13</v>
      </c>
      <c r="B141">
        <v>6</v>
      </c>
      <c r="C141">
        <v>2018</v>
      </c>
      <c r="D141">
        <v>125</v>
      </c>
      <c r="G141" s="14">
        <v>125</v>
      </c>
      <c r="H141" s="19" t="s">
        <v>159</v>
      </c>
      <c r="I141" s="22">
        <v>6400</v>
      </c>
      <c r="J141" s="22" t="s">
        <v>27</v>
      </c>
      <c r="K141" s="14" t="s">
        <v>25</v>
      </c>
      <c r="L141" s="6"/>
      <c r="M141" s="1"/>
      <c r="N141" s="1"/>
      <c r="O141" s="28">
        <f>(IF(AND(J141&gt;0,J141&lt;=I141),J141,I141)*(L141-M141+N141))</f>
        <v>0</v>
      </c>
      <c r="P141" s="11"/>
      <c r="Q141" s="1"/>
      <c r="R141" s="1"/>
    </row>
    <row r="142" spans="1:18" ht="180">
      <c r="A142">
        <v>13</v>
      </c>
      <c r="B142">
        <v>6</v>
      </c>
      <c r="C142">
        <v>2018</v>
      </c>
      <c r="D142">
        <v>126</v>
      </c>
      <c r="G142" s="14">
        <v>126</v>
      </c>
      <c r="H142" s="19" t="s">
        <v>160</v>
      </c>
      <c r="I142" s="22">
        <v>1600</v>
      </c>
      <c r="J142" s="22" t="s">
        <v>32</v>
      </c>
      <c r="K142" s="14" t="s">
        <v>25</v>
      </c>
      <c r="L142" s="6"/>
      <c r="M142" s="1"/>
      <c r="N142" s="1"/>
      <c r="O142" s="28">
        <f>(IF(AND(J142&gt;0,J142&lt;=I142),J142,I142)*(L142-M142+N142))</f>
        <v>0</v>
      </c>
      <c r="P142" s="11"/>
      <c r="Q142" s="1"/>
      <c r="R142" s="1"/>
    </row>
    <row r="143" spans="1:18" ht="101.25">
      <c r="A143">
        <v>13</v>
      </c>
      <c r="B143">
        <v>6</v>
      </c>
      <c r="C143">
        <v>2018</v>
      </c>
      <c r="D143">
        <v>127</v>
      </c>
      <c r="G143" s="14">
        <v>127</v>
      </c>
      <c r="H143" s="19" t="s">
        <v>161</v>
      </c>
      <c r="I143" s="22">
        <v>880</v>
      </c>
      <c r="J143" s="22" t="s">
        <v>39</v>
      </c>
      <c r="K143" s="14" t="s">
        <v>25</v>
      </c>
      <c r="L143" s="6"/>
      <c r="M143" s="1"/>
      <c r="N143" s="1"/>
      <c r="O143" s="28">
        <f>(IF(AND(J143&gt;0,J143&lt;=I143),J143,I143)*(L143-M143+N143))</f>
        <v>0</v>
      </c>
      <c r="P143" s="11"/>
      <c r="Q143" s="1"/>
      <c r="R143" s="1"/>
    </row>
    <row r="144" spans="1:18" ht="123.75">
      <c r="A144">
        <v>13</v>
      </c>
      <c r="B144">
        <v>6</v>
      </c>
      <c r="C144">
        <v>2018</v>
      </c>
      <c r="D144">
        <v>128</v>
      </c>
      <c r="G144" s="14">
        <v>128</v>
      </c>
      <c r="H144" s="19" t="s">
        <v>162</v>
      </c>
      <c r="I144" s="22">
        <v>44</v>
      </c>
      <c r="J144" s="22" t="s">
        <v>32</v>
      </c>
      <c r="K144" s="14" t="s">
        <v>25</v>
      </c>
      <c r="L144" s="6"/>
      <c r="M144" s="1"/>
      <c r="N144" s="1"/>
      <c r="O144" s="28">
        <f>(IF(AND(J144&gt;0,J144&lt;=I144),J144,I144)*(L144-M144+N144))</f>
        <v>0</v>
      </c>
      <c r="P144" s="11"/>
      <c r="Q144" s="1"/>
      <c r="R144" s="1"/>
    </row>
    <row r="145" spans="1:18" ht="146.25">
      <c r="A145">
        <v>13</v>
      </c>
      <c r="B145">
        <v>6</v>
      </c>
      <c r="C145">
        <v>2018</v>
      </c>
      <c r="D145">
        <v>129</v>
      </c>
      <c r="G145" s="14">
        <v>129</v>
      </c>
      <c r="H145" s="19" t="s">
        <v>163</v>
      </c>
      <c r="I145" s="22">
        <v>6400</v>
      </c>
      <c r="J145" s="22" t="s">
        <v>24</v>
      </c>
      <c r="K145" s="14" t="s">
        <v>25</v>
      </c>
      <c r="L145" s="6"/>
      <c r="M145" s="1"/>
      <c r="N145" s="1"/>
      <c r="O145" s="28">
        <f>(IF(AND(J145&gt;0,J145&lt;=I145),J145,I145)*(L145-M145+N145))</f>
        <v>0</v>
      </c>
      <c r="P145" s="11"/>
      <c r="Q145" s="1"/>
      <c r="R145" s="1"/>
    </row>
    <row r="146" spans="1:18" ht="101.25">
      <c r="A146">
        <v>13</v>
      </c>
      <c r="B146">
        <v>6</v>
      </c>
      <c r="C146">
        <v>2018</v>
      </c>
      <c r="D146">
        <v>130</v>
      </c>
      <c r="G146" s="14">
        <v>130</v>
      </c>
      <c r="H146" s="19" t="s">
        <v>164</v>
      </c>
      <c r="I146" s="22">
        <v>4344</v>
      </c>
      <c r="J146" s="22" t="s">
        <v>118</v>
      </c>
      <c r="K146" s="14" t="s">
        <v>25</v>
      </c>
      <c r="L146" s="6"/>
      <c r="M146" s="1"/>
      <c r="N146" s="1"/>
      <c r="O146" s="28">
        <f>(IF(AND(J146&gt;0,J146&lt;=I146),J146,I146)*(L146-M146+N146))</f>
        <v>0</v>
      </c>
      <c r="P146" s="11"/>
      <c r="Q146" s="1"/>
      <c r="R146" s="1"/>
    </row>
    <row r="147" spans="1:18" ht="180">
      <c r="A147">
        <v>13</v>
      </c>
      <c r="B147">
        <v>6</v>
      </c>
      <c r="C147">
        <v>2018</v>
      </c>
      <c r="D147">
        <v>131</v>
      </c>
      <c r="G147" s="14">
        <v>131</v>
      </c>
      <c r="H147" s="19" t="s">
        <v>165</v>
      </c>
      <c r="I147" s="22">
        <v>136</v>
      </c>
      <c r="J147" s="22" t="s">
        <v>34</v>
      </c>
      <c r="K147" s="14" t="s">
        <v>25</v>
      </c>
      <c r="L147" s="6"/>
      <c r="M147" s="1"/>
      <c r="N147" s="1"/>
      <c r="O147" s="28">
        <f>(IF(AND(J147&gt;0,J147&lt;=I147),J147,I147)*(L147-M147+N147))</f>
        <v>0</v>
      </c>
      <c r="P147" s="11"/>
      <c r="Q147" s="1"/>
      <c r="R147" s="1"/>
    </row>
    <row r="148" spans="1:18" ht="90">
      <c r="A148">
        <v>13</v>
      </c>
      <c r="B148">
        <v>6</v>
      </c>
      <c r="C148">
        <v>2018</v>
      </c>
      <c r="D148">
        <v>132</v>
      </c>
      <c r="G148" s="14">
        <v>132</v>
      </c>
      <c r="H148" s="19" t="s">
        <v>166</v>
      </c>
      <c r="I148" s="22">
        <v>400</v>
      </c>
      <c r="J148" s="22" t="s">
        <v>34</v>
      </c>
      <c r="K148" s="14" t="s">
        <v>25</v>
      </c>
      <c r="L148" s="6"/>
      <c r="M148" s="1"/>
      <c r="N148" s="1"/>
      <c r="O148" s="28">
        <f>(IF(AND(J148&gt;0,J148&lt;=I148),J148,I148)*(L148-M148+N148))</f>
        <v>0</v>
      </c>
      <c r="P148" s="11"/>
      <c r="Q148" s="1"/>
      <c r="R148" s="1"/>
    </row>
    <row r="149" spans="1:18" ht="33.75">
      <c r="A149">
        <v>13</v>
      </c>
      <c r="B149">
        <v>6</v>
      </c>
      <c r="C149">
        <v>2018</v>
      </c>
      <c r="D149">
        <v>133</v>
      </c>
      <c r="G149" s="14">
        <v>133</v>
      </c>
      <c r="H149" s="19" t="s">
        <v>167</v>
      </c>
      <c r="I149" s="22">
        <v>8</v>
      </c>
      <c r="J149" s="22" t="s">
        <v>34</v>
      </c>
      <c r="K149" s="14" t="s">
        <v>25</v>
      </c>
      <c r="L149" s="6"/>
      <c r="M149" s="1"/>
      <c r="N149" s="1"/>
      <c r="O149" s="28">
        <f>(IF(AND(J149&gt;0,J149&lt;=I149),J149,I149)*(L149-M149+N149))</f>
        <v>0</v>
      </c>
      <c r="P149" s="11"/>
      <c r="Q149" s="1"/>
      <c r="R149" s="1"/>
    </row>
    <row r="150" spans="1:18" ht="146.25">
      <c r="A150">
        <v>13</v>
      </c>
      <c r="B150">
        <v>6</v>
      </c>
      <c r="C150">
        <v>2018</v>
      </c>
      <c r="D150">
        <v>134</v>
      </c>
      <c r="G150" s="14">
        <v>134</v>
      </c>
      <c r="H150" s="19" t="s">
        <v>168</v>
      </c>
      <c r="I150" s="22">
        <v>480</v>
      </c>
      <c r="J150" s="22" t="s">
        <v>24</v>
      </c>
      <c r="K150" s="14" t="s">
        <v>25</v>
      </c>
      <c r="L150" s="6"/>
      <c r="M150" s="1"/>
      <c r="N150" s="1"/>
      <c r="O150" s="28">
        <f>(IF(AND(J150&gt;0,J150&lt;=I150),J150,I150)*(L150-M150+N150))</f>
        <v>0</v>
      </c>
      <c r="P150" s="11"/>
      <c r="Q150" s="1"/>
      <c r="R150" s="1"/>
    </row>
    <row r="151" spans="1:18" ht="146.25">
      <c r="A151">
        <v>13</v>
      </c>
      <c r="B151">
        <v>6</v>
      </c>
      <c r="C151">
        <v>2018</v>
      </c>
      <c r="D151">
        <v>135</v>
      </c>
      <c r="G151" s="14">
        <v>135</v>
      </c>
      <c r="H151" s="19" t="s">
        <v>169</v>
      </c>
      <c r="I151" s="22">
        <v>480</v>
      </c>
      <c r="J151" s="22" t="s">
        <v>24</v>
      </c>
      <c r="K151" s="14" t="s">
        <v>25</v>
      </c>
      <c r="L151" s="6"/>
      <c r="M151" s="1"/>
      <c r="N151" s="1"/>
      <c r="O151" s="28">
        <f>(IF(AND(J151&gt;0,J151&lt;=I151),J151,I151)*(L151-M151+N151))</f>
        <v>0</v>
      </c>
      <c r="P151" s="11"/>
      <c r="Q151" s="1"/>
      <c r="R151" s="1"/>
    </row>
    <row r="152" spans="1:18" ht="146.25">
      <c r="A152">
        <v>13</v>
      </c>
      <c r="B152">
        <v>6</v>
      </c>
      <c r="C152">
        <v>2018</v>
      </c>
      <c r="D152">
        <v>136</v>
      </c>
      <c r="G152" s="14">
        <v>136</v>
      </c>
      <c r="H152" s="19" t="s">
        <v>170</v>
      </c>
      <c r="I152" s="22">
        <v>5616</v>
      </c>
      <c r="J152" s="22" t="s">
        <v>24</v>
      </c>
      <c r="K152" s="14" t="s">
        <v>25</v>
      </c>
      <c r="L152" s="6"/>
      <c r="M152" s="1"/>
      <c r="N152" s="1"/>
      <c r="O152" s="28">
        <f>(IF(AND(J152&gt;0,J152&lt;=I152),J152,I152)*(L152-M152+N152))</f>
        <v>0</v>
      </c>
      <c r="P152" s="11"/>
      <c r="Q152" s="1"/>
      <c r="R152" s="1"/>
    </row>
    <row r="153" spans="1:18" ht="157.5">
      <c r="A153">
        <v>13</v>
      </c>
      <c r="B153">
        <v>6</v>
      </c>
      <c r="C153">
        <v>2018</v>
      </c>
      <c r="D153">
        <v>137</v>
      </c>
      <c r="G153" s="14">
        <v>137</v>
      </c>
      <c r="H153" s="19" t="s">
        <v>171</v>
      </c>
      <c r="I153" s="22">
        <v>320</v>
      </c>
      <c r="J153" s="22" t="s">
        <v>24</v>
      </c>
      <c r="K153" s="14" t="s">
        <v>25</v>
      </c>
      <c r="L153" s="6"/>
      <c r="M153" s="1"/>
      <c r="N153" s="1"/>
      <c r="O153" s="28">
        <f>(IF(AND(J153&gt;0,J153&lt;=I153),J153,I153)*(L153-M153+N153))</f>
        <v>0</v>
      </c>
      <c r="P153" s="11"/>
      <c r="Q153" s="1"/>
      <c r="R153" s="1"/>
    </row>
    <row r="154" spans="1:18" ht="123.75">
      <c r="A154">
        <v>13</v>
      </c>
      <c r="B154">
        <v>6</v>
      </c>
      <c r="C154">
        <v>2018</v>
      </c>
      <c r="D154">
        <v>138</v>
      </c>
      <c r="G154" s="14">
        <v>138</v>
      </c>
      <c r="H154" s="19" t="s">
        <v>172</v>
      </c>
      <c r="I154" s="22">
        <v>48</v>
      </c>
      <c r="J154" s="22" t="s">
        <v>44</v>
      </c>
      <c r="K154" s="14" t="s">
        <v>25</v>
      </c>
      <c r="L154" s="6"/>
      <c r="M154" s="1"/>
      <c r="N154" s="1"/>
      <c r="O154" s="28">
        <f>(IF(AND(J154&gt;0,J154&lt;=I154),J154,I154)*(L154-M154+N154))</f>
        <v>0</v>
      </c>
      <c r="P154" s="11"/>
      <c r="Q154" s="1"/>
      <c r="R154" s="1"/>
    </row>
    <row r="155" spans="1:18" ht="123.75">
      <c r="A155">
        <v>13</v>
      </c>
      <c r="B155">
        <v>6</v>
      </c>
      <c r="C155">
        <v>2018</v>
      </c>
      <c r="D155">
        <v>139</v>
      </c>
      <c r="G155" s="14">
        <v>139</v>
      </c>
      <c r="H155" s="19" t="s">
        <v>173</v>
      </c>
      <c r="I155" s="22">
        <v>352</v>
      </c>
      <c r="J155" s="22" t="s">
        <v>121</v>
      </c>
      <c r="K155" s="14" t="s">
        <v>25</v>
      </c>
      <c r="L155" s="6"/>
      <c r="M155" s="1"/>
      <c r="N155" s="1"/>
      <c r="O155" s="28">
        <f>(IF(AND(J155&gt;0,J155&lt;=I155),J155,I155)*(L155-M155+N155))</f>
        <v>0</v>
      </c>
      <c r="P155" s="11"/>
      <c r="Q155" s="1"/>
      <c r="R155" s="1"/>
    </row>
    <row r="156" spans="1:18" ht="123.75">
      <c r="A156">
        <v>13</v>
      </c>
      <c r="B156">
        <v>6</v>
      </c>
      <c r="C156">
        <v>2018</v>
      </c>
      <c r="D156">
        <v>140</v>
      </c>
      <c r="G156" s="14">
        <v>140</v>
      </c>
      <c r="H156" s="19" t="s">
        <v>174</v>
      </c>
      <c r="I156" s="22">
        <v>44</v>
      </c>
      <c r="J156" s="22" t="s">
        <v>121</v>
      </c>
      <c r="K156" s="14" t="s">
        <v>25</v>
      </c>
      <c r="L156" s="6"/>
      <c r="M156" s="1"/>
      <c r="N156" s="1"/>
      <c r="O156" s="28">
        <f>(IF(AND(J156&gt;0,J156&lt;=I156),J156,I156)*(L156-M156+N156))</f>
        <v>0</v>
      </c>
      <c r="P156" s="11"/>
      <c r="Q156" s="1"/>
      <c r="R156" s="1"/>
    </row>
    <row r="157" spans="1:18" ht="123.75">
      <c r="A157">
        <v>13</v>
      </c>
      <c r="B157">
        <v>6</v>
      </c>
      <c r="C157">
        <v>2018</v>
      </c>
      <c r="D157">
        <v>141</v>
      </c>
      <c r="G157" s="14">
        <v>141</v>
      </c>
      <c r="H157" s="19" t="s">
        <v>175</v>
      </c>
      <c r="I157" s="22">
        <v>40</v>
      </c>
      <c r="J157" s="22" t="s">
        <v>44</v>
      </c>
      <c r="K157" s="14" t="s">
        <v>25</v>
      </c>
      <c r="L157" s="6"/>
      <c r="M157" s="1"/>
      <c r="N157" s="1"/>
      <c r="O157" s="28">
        <f>(IF(AND(J157&gt;0,J157&lt;=I157),J157,I157)*(L157-M157+N157))</f>
        <v>0</v>
      </c>
      <c r="P157" s="11"/>
      <c r="Q157" s="1"/>
      <c r="R157" s="1"/>
    </row>
    <row r="158" spans="1:18" ht="168.75">
      <c r="A158">
        <v>13</v>
      </c>
      <c r="B158">
        <v>6</v>
      </c>
      <c r="C158">
        <v>2018</v>
      </c>
      <c r="D158">
        <v>142</v>
      </c>
      <c r="G158" s="14">
        <v>142</v>
      </c>
      <c r="H158" s="19" t="s">
        <v>176</v>
      </c>
      <c r="I158" s="22">
        <v>484</v>
      </c>
      <c r="J158" s="22" t="s">
        <v>121</v>
      </c>
      <c r="K158" s="14" t="s">
        <v>25</v>
      </c>
      <c r="L158" s="6"/>
      <c r="M158" s="1"/>
      <c r="N158" s="1"/>
      <c r="O158" s="28">
        <f>(IF(AND(J158&gt;0,J158&lt;=I158),J158,I158)*(L158-M158+N158))</f>
        <v>0</v>
      </c>
      <c r="P158" s="11"/>
      <c r="Q158" s="1"/>
      <c r="R158" s="1"/>
    </row>
    <row r="159" spans="1:18" ht="15">
      <c r="A159">
        <v>13</v>
      </c>
      <c r="B159">
        <v>6</v>
      </c>
      <c r="C159">
        <v>2018</v>
      </c>
      <c r="D159">
        <v>143</v>
      </c>
      <c r="G159" s="14">
        <v>143</v>
      </c>
      <c r="H159" s="19" t="s">
        <v>177</v>
      </c>
      <c r="I159" s="22">
        <v>64</v>
      </c>
      <c r="J159" s="22" t="s">
        <v>178</v>
      </c>
      <c r="K159" s="14" t="s">
        <v>25</v>
      </c>
      <c r="L159" s="6"/>
      <c r="M159" s="1"/>
      <c r="N159" s="1"/>
      <c r="O159" s="28">
        <f>(IF(AND(J159&gt;0,J159&lt;=I159),J159,I159)*(L159-M159+N159))</f>
        <v>0</v>
      </c>
      <c r="P159" s="11"/>
      <c r="Q159" s="1"/>
      <c r="R159" s="1"/>
    </row>
    <row r="160" spans="1:18" ht="168.75">
      <c r="A160">
        <v>13</v>
      </c>
      <c r="B160">
        <v>6</v>
      </c>
      <c r="C160">
        <v>2018</v>
      </c>
      <c r="D160">
        <v>144</v>
      </c>
      <c r="G160" s="14">
        <v>144</v>
      </c>
      <c r="H160" s="19" t="s">
        <v>179</v>
      </c>
      <c r="I160" s="22">
        <v>8</v>
      </c>
      <c r="J160" s="22" t="s">
        <v>118</v>
      </c>
      <c r="K160" s="14" t="s">
        <v>25</v>
      </c>
      <c r="L160" s="6"/>
      <c r="M160" s="1"/>
      <c r="N160" s="1"/>
      <c r="O160" s="28">
        <f>(IF(AND(J160&gt;0,J160&lt;=I160),J160,I160)*(L160-M160+N160))</f>
        <v>0</v>
      </c>
      <c r="P160" s="11"/>
      <c r="Q160" s="1"/>
      <c r="R160" s="1"/>
    </row>
    <row r="161" spans="1:18" ht="101.25">
      <c r="A161">
        <v>13</v>
      </c>
      <c r="B161">
        <v>6</v>
      </c>
      <c r="C161">
        <v>2018</v>
      </c>
      <c r="D161">
        <v>145</v>
      </c>
      <c r="G161" s="14">
        <v>145</v>
      </c>
      <c r="H161" s="19" t="s">
        <v>180</v>
      </c>
      <c r="I161" s="22">
        <v>240</v>
      </c>
      <c r="J161" s="22" t="s">
        <v>24</v>
      </c>
      <c r="K161" s="14" t="s">
        <v>25</v>
      </c>
      <c r="L161" s="6"/>
      <c r="M161" s="1"/>
      <c r="N161" s="1"/>
      <c r="O161" s="28">
        <f>(IF(AND(J161&gt;0,J161&lt;=I161),J161,I161)*(L161-M161+N161))</f>
        <v>0</v>
      </c>
      <c r="P161" s="11"/>
      <c r="Q161" s="1"/>
      <c r="R161" s="1"/>
    </row>
    <row r="162" spans="1:18" ht="135">
      <c r="A162">
        <v>13</v>
      </c>
      <c r="B162">
        <v>6</v>
      </c>
      <c r="C162">
        <v>2018</v>
      </c>
      <c r="D162">
        <v>146</v>
      </c>
      <c r="G162" s="14">
        <v>146</v>
      </c>
      <c r="H162" s="19" t="s">
        <v>181</v>
      </c>
      <c r="I162" s="22">
        <v>104</v>
      </c>
      <c r="J162" s="22" t="s">
        <v>24</v>
      </c>
      <c r="K162" s="14" t="s">
        <v>25</v>
      </c>
      <c r="L162" s="6"/>
      <c r="M162" s="1"/>
      <c r="N162" s="1"/>
      <c r="O162" s="28">
        <f>(IF(AND(J162&gt;0,J162&lt;=I162),J162,I162)*(L162-M162+N162))</f>
        <v>0</v>
      </c>
      <c r="P162" s="11"/>
      <c r="Q162" s="1"/>
      <c r="R162" s="1"/>
    </row>
    <row r="163" spans="1:18" ht="135">
      <c r="A163">
        <v>13</v>
      </c>
      <c r="B163">
        <v>6</v>
      </c>
      <c r="C163">
        <v>2018</v>
      </c>
      <c r="D163">
        <v>147</v>
      </c>
      <c r="G163" s="14">
        <v>147</v>
      </c>
      <c r="H163" s="19" t="s">
        <v>182</v>
      </c>
      <c r="I163" s="22">
        <v>76</v>
      </c>
      <c r="J163" s="22" t="s">
        <v>39</v>
      </c>
      <c r="K163" s="14" t="s">
        <v>25</v>
      </c>
      <c r="L163" s="6"/>
      <c r="M163" s="1"/>
      <c r="N163" s="1"/>
      <c r="O163" s="28">
        <f>(IF(AND(J163&gt;0,J163&lt;=I163),J163,I163)*(L163-M163+N163))</f>
        <v>0</v>
      </c>
      <c r="P163" s="11"/>
      <c r="Q163" s="1"/>
      <c r="R163" s="1"/>
    </row>
    <row r="164" spans="1:18" ht="135">
      <c r="A164">
        <v>13</v>
      </c>
      <c r="B164">
        <v>6</v>
      </c>
      <c r="C164">
        <v>2018</v>
      </c>
      <c r="D164">
        <v>148</v>
      </c>
      <c r="G164" s="14">
        <v>148</v>
      </c>
      <c r="H164" s="19" t="s">
        <v>183</v>
      </c>
      <c r="I164" s="22">
        <v>320</v>
      </c>
      <c r="J164" s="22" t="s">
        <v>39</v>
      </c>
      <c r="K164" s="14" t="s">
        <v>25</v>
      </c>
      <c r="L164" s="6"/>
      <c r="M164" s="1"/>
      <c r="N164" s="1"/>
      <c r="O164" s="28">
        <f>(IF(AND(J164&gt;0,J164&lt;=I164),J164,I164)*(L164-M164+N164))</f>
        <v>0</v>
      </c>
      <c r="P164" s="11"/>
      <c r="Q164" s="1"/>
      <c r="R164" s="1"/>
    </row>
    <row r="165" spans="1:18" ht="202.5">
      <c r="A165">
        <v>13</v>
      </c>
      <c r="B165">
        <v>6</v>
      </c>
      <c r="C165">
        <v>2018</v>
      </c>
      <c r="D165">
        <v>149</v>
      </c>
      <c r="G165" s="14">
        <v>149</v>
      </c>
      <c r="H165" s="19" t="s">
        <v>184</v>
      </c>
      <c r="I165" s="22">
        <v>960</v>
      </c>
      <c r="J165" s="22" t="s">
        <v>24</v>
      </c>
      <c r="K165" s="14" t="s">
        <v>25</v>
      </c>
      <c r="L165" s="6"/>
      <c r="M165" s="1"/>
      <c r="N165" s="1"/>
      <c r="O165" s="28">
        <f>(IF(AND(J165&gt;0,J165&lt;=I165),J165,I165)*(L165-M165+N165))</f>
        <v>0</v>
      </c>
      <c r="P165" s="11"/>
      <c r="Q165" s="1"/>
      <c r="R165" s="1"/>
    </row>
    <row r="166" spans="1:18" ht="247.5">
      <c r="A166">
        <v>13</v>
      </c>
      <c r="B166">
        <v>6</v>
      </c>
      <c r="C166">
        <v>2018</v>
      </c>
      <c r="D166">
        <v>150</v>
      </c>
      <c r="G166" s="14">
        <v>150</v>
      </c>
      <c r="H166" s="19" t="s">
        <v>185</v>
      </c>
      <c r="I166" s="22">
        <v>256</v>
      </c>
      <c r="J166" s="22" t="s">
        <v>24</v>
      </c>
      <c r="K166" s="14" t="s">
        <v>25</v>
      </c>
      <c r="L166" s="6"/>
      <c r="M166" s="1"/>
      <c r="N166" s="1"/>
      <c r="O166" s="28">
        <f>(IF(AND(J166&gt;0,J166&lt;=I166),J166,I166)*(L166-M166+N166))</f>
        <v>0</v>
      </c>
      <c r="P166" s="11"/>
      <c r="Q166" s="1"/>
      <c r="R166" s="1"/>
    </row>
    <row r="167" spans="1:18" ht="135">
      <c r="A167">
        <v>13</v>
      </c>
      <c r="B167">
        <v>6</v>
      </c>
      <c r="C167">
        <v>2018</v>
      </c>
      <c r="D167">
        <v>151</v>
      </c>
      <c r="G167" s="14">
        <v>151</v>
      </c>
      <c r="H167" s="19" t="s">
        <v>186</v>
      </c>
      <c r="I167" s="22">
        <v>192</v>
      </c>
      <c r="J167" s="22" t="s">
        <v>27</v>
      </c>
      <c r="K167" s="14" t="s">
        <v>25</v>
      </c>
      <c r="L167" s="6"/>
      <c r="M167" s="1"/>
      <c r="N167" s="1"/>
      <c r="O167" s="28">
        <f>(IF(AND(J167&gt;0,J167&lt;=I167),J167,I167)*(L167-M167+N167))</f>
        <v>0</v>
      </c>
      <c r="P167" s="11"/>
      <c r="Q167" s="1"/>
      <c r="R167" s="1"/>
    </row>
    <row r="168" spans="1:18" ht="157.5">
      <c r="A168">
        <v>13</v>
      </c>
      <c r="B168">
        <v>6</v>
      </c>
      <c r="C168">
        <v>2018</v>
      </c>
      <c r="D168">
        <v>152</v>
      </c>
      <c r="G168" s="14">
        <v>152</v>
      </c>
      <c r="H168" s="19" t="s">
        <v>187</v>
      </c>
      <c r="I168" s="22">
        <v>8</v>
      </c>
      <c r="J168" s="22" t="s">
        <v>34</v>
      </c>
      <c r="K168" s="14" t="s">
        <v>25</v>
      </c>
      <c r="L168" s="6"/>
      <c r="M168" s="1"/>
      <c r="N168" s="1"/>
      <c r="O168" s="28">
        <f>(IF(AND(J168&gt;0,J168&lt;=I168),J168,I168)*(L168-M168+N168))</f>
        <v>0</v>
      </c>
      <c r="P168" s="11"/>
      <c r="Q168" s="1"/>
      <c r="R168" s="1"/>
    </row>
    <row r="169" spans="1:18" ht="180">
      <c r="A169">
        <v>13</v>
      </c>
      <c r="B169">
        <v>6</v>
      </c>
      <c r="C169">
        <v>2018</v>
      </c>
      <c r="D169">
        <v>153</v>
      </c>
      <c r="G169" s="14">
        <v>153</v>
      </c>
      <c r="H169" s="19" t="s">
        <v>188</v>
      </c>
      <c r="I169" s="22">
        <v>80</v>
      </c>
      <c r="J169" s="22" t="s">
        <v>34</v>
      </c>
      <c r="K169" s="14" t="s">
        <v>25</v>
      </c>
      <c r="L169" s="6"/>
      <c r="M169" s="1"/>
      <c r="N169" s="1"/>
      <c r="O169" s="28">
        <f>(IF(AND(J169&gt;0,J169&lt;=I169),J169,I169)*(L169-M169+N169))</f>
        <v>0</v>
      </c>
      <c r="P169" s="11"/>
      <c r="Q169" s="1"/>
      <c r="R169" s="1"/>
    </row>
    <row r="170" spans="1:18" ht="101.25">
      <c r="A170">
        <v>13</v>
      </c>
      <c r="B170">
        <v>6</v>
      </c>
      <c r="C170">
        <v>2018</v>
      </c>
      <c r="D170">
        <v>154</v>
      </c>
      <c r="G170" s="14">
        <v>154</v>
      </c>
      <c r="H170" s="19" t="s">
        <v>189</v>
      </c>
      <c r="I170" s="22">
        <v>1000</v>
      </c>
      <c r="J170" s="22" t="s">
        <v>32</v>
      </c>
      <c r="K170" s="14" t="s">
        <v>25</v>
      </c>
      <c r="L170" s="6"/>
      <c r="M170" s="1"/>
      <c r="N170" s="1"/>
      <c r="O170" s="28">
        <f>(IF(AND(J170&gt;0,J170&lt;=I170),J170,I170)*(L170-M170+N170))</f>
        <v>0</v>
      </c>
      <c r="P170" s="11"/>
      <c r="Q170" s="1"/>
      <c r="R170" s="1"/>
    </row>
    <row r="171" spans="1:18" ht="112.5">
      <c r="A171">
        <v>13</v>
      </c>
      <c r="B171">
        <v>6</v>
      </c>
      <c r="C171">
        <v>2018</v>
      </c>
      <c r="D171">
        <v>155</v>
      </c>
      <c r="G171" s="14">
        <v>155</v>
      </c>
      <c r="H171" s="19" t="s">
        <v>190</v>
      </c>
      <c r="I171" s="22">
        <v>20</v>
      </c>
      <c r="J171" s="22" t="s">
        <v>24</v>
      </c>
      <c r="K171" s="14" t="s">
        <v>25</v>
      </c>
      <c r="L171" s="6"/>
      <c r="M171" s="1"/>
      <c r="N171" s="1"/>
      <c r="O171" s="28">
        <f>(IF(AND(J171&gt;0,J171&lt;=I171),J171,I171)*(L171-M171+N171))</f>
        <v>0</v>
      </c>
      <c r="P171" s="11"/>
      <c r="Q171" s="1"/>
      <c r="R171" s="1"/>
    </row>
    <row r="172" spans="1:18" ht="112.5">
      <c r="A172">
        <v>13</v>
      </c>
      <c r="B172">
        <v>6</v>
      </c>
      <c r="C172">
        <v>2018</v>
      </c>
      <c r="D172">
        <v>156</v>
      </c>
      <c r="G172" s="14">
        <v>156</v>
      </c>
      <c r="H172" s="19" t="s">
        <v>191</v>
      </c>
      <c r="I172" s="22">
        <v>9</v>
      </c>
      <c r="J172" s="22" t="s">
        <v>34</v>
      </c>
      <c r="K172" s="14" t="s">
        <v>25</v>
      </c>
      <c r="L172" s="6"/>
      <c r="M172" s="1"/>
      <c r="N172" s="1"/>
      <c r="O172" s="28">
        <f>(IF(AND(J172&gt;0,J172&lt;=I172),J172,I172)*(L172-M172+N172))</f>
        <v>0</v>
      </c>
      <c r="P172" s="11"/>
      <c r="Q172" s="1"/>
      <c r="R172" s="1"/>
    </row>
    <row r="173" spans="1:18" ht="146.25">
      <c r="A173">
        <v>13</v>
      </c>
      <c r="B173">
        <v>6</v>
      </c>
      <c r="C173">
        <v>2018</v>
      </c>
      <c r="D173">
        <v>157</v>
      </c>
      <c r="G173" s="14">
        <v>157</v>
      </c>
      <c r="H173" s="19" t="s">
        <v>192</v>
      </c>
      <c r="I173" s="22">
        <v>20</v>
      </c>
      <c r="J173" s="22" t="s">
        <v>55</v>
      </c>
      <c r="K173" s="14" t="s">
        <v>25</v>
      </c>
      <c r="L173" s="6"/>
      <c r="M173" s="1"/>
      <c r="N173" s="1"/>
      <c r="O173" s="28">
        <f>(IF(AND(J173&gt;0,J173&lt;=I173),J173,I173)*(L173-M173+N173))</f>
        <v>0</v>
      </c>
      <c r="P173" s="11"/>
      <c r="Q173" s="1"/>
      <c r="R173" s="1"/>
    </row>
    <row r="174" spans="1:18" ht="157.5">
      <c r="A174">
        <v>13</v>
      </c>
      <c r="B174">
        <v>6</v>
      </c>
      <c r="C174">
        <v>2018</v>
      </c>
      <c r="D174">
        <v>158</v>
      </c>
      <c r="G174" s="14">
        <v>158</v>
      </c>
      <c r="H174" s="19" t="s">
        <v>193</v>
      </c>
      <c r="I174" s="22">
        <v>80</v>
      </c>
      <c r="J174" s="22" t="s">
        <v>27</v>
      </c>
      <c r="K174" s="14" t="s">
        <v>25</v>
      </c>
      <c r="L174" s="6"/>
      <c r="M174" s="1"/>
      <c r="N174" s="1"/>
      <c r="O174" s="28">
        <f>(IF(AND(J174&gt;0,J174&lt;=I174),J174,I174)*(L174-M174+N174))</f>
        <v>0</v>
      </c>
      <c r="P174" s="11"/>
      <c r="Q174" s="1"/>
      <c r="R174" s="1"/>
    </row>
    <row r="175" spans="1:18" ht="135">
      <c r="A175">
        <v>13</v>
      </c>
      <c r="B175">
        <v>6</v>
      </c>
      <c r="C175">
        <v>2018</v>
      </c>
      <c r="D175">
        <v>159</v>
      </c>
      <c r="G175" s="14">
        <v>159</v>
      </c>
      <c r="H175" s="19" t="s">
        <v>194</v>
      </c>
      <c r="I175" s="22">
        <v>80</v>
      </c>
      <c r="J175" s="22" t="s">
        <v>27</v>
      </c>
      <c r="K175" s="14" t="s">
        <v>25</v>
      </c>
      <c r="L175" s="6"/>
      <c r="M175" s="1"/>
      <c r="N175" s="1"/>
      <c r="O175" s="28">
        <f>(IF(AND(J175&gt;0,J175&lt;=I175),J175,I175)*(L175-M175+N175))</f>
        <v>0</v>
      </c>
      <c r="P175" s="11"/>
      <c r="Q175" s="1"/>
      <c r="R175" s="1"/>
    </row>
    <row r="176" spans="1:18" ht="101.25">
      <c r="A176">
        <v>13</v>
      </c>
      <c r="B176">
        <v>6</v>
      </c>
      <c r="C176">
        <v>2018</v>
      </c>
      <c r="D176">
        <v>160</v>
      </c>
      <c r="G176" s="14">
        <v>160</v>
      </c>
      <c r="H176" s="19" t="s">
        <v>195</v>
      </c>
      <c r="I176" s="22">
        <v>816</v>
      </c>
      <c r="J176" s="22" t="s">
        <v>24</v>
      </c>
      <c r="K176" s="14" t="s">
        <v>25</v>
      </c>
      <c r="L176" s="6"/>
      <c r="M176" s="1"/>
      <c r="N176" s="1"/>
      <c r="O176" s="28">
        <f>(IF(AND(J176&gt;0,J176&lt;=I176),J176,I176)*(L176-M176+N176))</f>
        <v>0</v>
      </c>
      <c r="P176" s="11"/>
      <c r="Q176" s="1"/>
      <c r="R176" s="1"/>
    </row>
    <row r="177" spans="1:18" ht="135">
      <c r="A177">
        <v>13</v>
      </c>
      <c r="B177">
        <v>6</v>
      </c>
      <c r="C177">
        <v>2018</v>
      </c>
      <c r="D177">
        <v>161</v>
      </c>
      <c r="G177" s="14">
        <v>161</v>
      </c>
      <c r="H177" s="19" t="s">
        <v>196</v>
      </c>
      <c r="I177" s="22">
        <v>14080</v>
      </c>
      <c r="J177" s="22" t="s">
        <v>27</v>
      </c>
      <c r="K177" s="14" t="s">
        <v>25</v>
      </c>
      <c r="L177" s="6"/>
      <c r="M177" s="1"/>
      <c r="N177" s="1"/>
      <c r="O177" s="28">
        <f>(IF(AND(J177&gt;0,J177&lt;=I177),J177,I177)*(L177-M177+N177))</f>
        <v>0</v>
      </c>
      <c r="P177" s="11"/>
      <c r="Q177" s="1"/>
      <c r="R177" s="1"/>
    </row>
    <row r="178" spans="1:18" ht="258.75">
      <c r="A178">
        <v>13</v>
      </c>
      <c r="B178">
        <v>6</v>
      </c>
      <c r="C178">
        <v>2018</v>
      </c>
      <c r="D178">
        <v>162</v>
      </c>
      <c r="G178" s="14">
        <v>162</v>
      </c>
      <c r="H178" s="19" t="s">
        <v>197</v>
      </c>
      <c r="I178" s="22">
        <v>320</v>
      </c>
      <c r="J178" s="22" t="s">
        <v>34</v>
      </c>
      <c r="K178" s="14" t="s">
        <v>25</v>
      </c>
      <c r="L178" s="6"/>
      <c r="M178" s="1"/>
      <c r="N178" s="1"/>
      <c r="O178" s="28">
        <f>(IF(AND(J178&gt;0,J178&lt;=I178),J178,I178)*(L178-M178+N178))</f>
        <v>0</v>
      </c>
      <c r="P178" s="11"/>
      <c r="Q178" s="1"/>
      <c r="R178" s="1"/>
    </row>
    <row r="179" spans="1:18" ht="135">
      <c r="A179">
        <v>13</v>
      </c>
      <c r="B179">
        <v>6</v>
      </c>
      <c r="C179">
        <v>2018</v>
      </c>
      <c r="D179">
        <v>163</v>
      </c>
      <c r="G179" s="14">
        <v>163</v>
      </c>
      <c r="H179" s="19" t="s">
        <v>198</v>
      </c>
      <c r="I179" s="22">
        <v>80</v>
      </c>
      <c r="J179" s="22" t="s">
        <v>27</v>
      </c>
      <c r="K179" s="14" t="s">
        <v>25</v>
      </c>
      <c r="L179" s="6"/>
      <c r="M179" s="1"/>
      <c r="N179" s="1"/>
      <c r="O179" s="28">
        <f>(IF(AND(J179&gt;0,J179&lt;=I179),J179,I179)*(L179-M179+N179))</f>
        <v>0</v>
      </c>
      <c r="P179" s="11"/>
      <c r="Q179" s="1"/>
      <c r="R179" s="1"/>
    </row>
    <row r="180" spans="1:18" ht="123.75">
      <c r="A180">
        <v>13</v>
      </c>
      <c r="B180">
        <v>6</v>
      </c>
      <c r="C180">
        <v>2018</v>
      </c>
      <c r="D180">
        <v>164</v>
      </c>
      <c r="G180" s="14">
        <v>164</v>
      </c>
      <c r="H180" s="19" t="s">
        <v>199</v>
      </c>
      <c r="I180" s="22">
        <v>52720</v>
      </c>
      <c r="J180" s="22" t="s">
        <v>27</v>
      </c>
      <c r="K180" s="14" t="s">
        <v>25</v>
      </c>
      <c r="L180" s="6"/>
      <c r="M180" s="1"/>
      <c r="N180" s="1"/>
      <c r="O180" s="28">
        <f>(IF(AND(J180&gt;0,J180&lt;=I180),J180,I180)*(L180-M180+N180))</f>
        <v>0</v>
      </c>
      <c r="P180" s="11"/>
      <c r="Q180" s="1"/>
      <c r="R180" s="1"/>
    </row>
    <row r="181" spans="1:18" ht="123.75">
      <c r="A181">
        <v>13</v>
      </c>
      <c r="B181">
        <v>6</v>
      </c>
      <c r="C181">
        <v>2018</v>
      </c>
      <c r="D181">
        <v>165</v>
      </c>
      <c r="G181" s="14">
        <v>165</v>
      </c>
      <c r="H181" s="19" t="s">
        <v>200</v>
      </c>
      <c r="I181" s="22">
        <v>3896</v>
      </c>
      <c r="J181" s="22" t="s">
        <v>27</v>
      </c>
      <c r="K181" s="14" t="s">
        <v>25</v>
      </c>
      <c r="L181" s="6"/>
      <c r="M181" s="1"/>
      <c r="N181" s="1"/>
      <c r="O181" s="28">
        <f>(IF(AND(J181&gt;0,J181&lt;=I181),J181,I181)*(L181-M181+N181))</f>
        <v>0</v>
      </c>
      <c r="P181" s="11"/>
      <c r="Q181" s="1"/>
      <c r="R181" s="1"/>
    </row>
    <row r="182" spans="1:18" ht="123.75">
      <c r="A182">
        <v>13</v>
      </c>
      <c r="B182">
        <v>6</v>
      </c>
      <c r="C182">
        <v>2018</v>
      </c>
      <c r="D182">
        <v>166</v>
      </c>
      <c r="G182" s="14">
        <v>166</v>
      </c>
      <c r="H182" s="19" t="s">
        <v>201</v>
      </c>
      <c r="I182" s="22">
        <v>128</v>
      </c>
      <c r="J182" s="22" t="s">
        <v>24</v>
      </c>
      <c r="K182" s="14" t="s">
        <v>25</v>
      </c>
      <c r="L182" s="6"/>
      <c r="M182" s="1"/>
      <c r="N182" s="1"/>
      <c r="O182" s="28">
        <f>(IF(AND(J182&gt;0,J182&lt;=I182),J182,I182)*(L182-M182+N182))</f>
        <v>0</v>
      </c>
      <c r="P182" s="11"/>
      <c r="Q182" s="1"/>
      <c r="R182" s="1"/>
    </row>
    <row r="183" spans="1:18" ht="123.75">
      <c r="A183">
        <v>13</v>
      </c>
      <c r="B183">
        <v>6</v>
      </c>
      <c r="C183">
        <v>2018</v>
      </c>
      <c r="D183">
        <v>167</v>
      </c>
      <c r="G183" s="14">
        <v>167</v>
      </c>
      <c r="H183" s="19" t="s">
        <v>202</v>
      </c>
      <c r="I183" s="22">
        <v>80</v>
      </c>
      <c r="J183" s="22" t="s">
        <v>24</v>
      </c>
      <c r="K183" s="14" t="s">
        <v>25</v>
      </c>
      <c r="L183" s="6"/>
      <c r="M183" s="1"/>
      <c r="N183" s="1"/>
      <c r="O183" s="28">
        <f>(IF(AND(J183&gt;0,J183&lt;=I183),J183,I183)*(L183-M183+N183))</f>
        <v>0</v>
      </c>
      <c r="P183" s="11"/>
      <c r="Q183" s="1"/>
      <c r="R183" s="1"/>
    </row>
    <row r="184" spans="1:18" ht="180">
      <c r="A184">
        <v>13</v>
      </c>
      <c r="B184">
        <v>6</v>
      </c>
      <c r="C184">
        <v>2018</v>
      </c>
      <c r="D184">
        <v>168</v>
      </c>
      <c r="G184" s="14">
        <v>168</v>
      </c>
      <c r="H184" s="19" t="s">
        <v>203</v>
      </c>
      <c r="I184" s="22">
        <v>16</v>
      </c>
      <c r="J184" s="22" t="s">
        <v>27</v>
      </c>
      <c r="K184" s="14" t="s">
        <v>25</v>
      </c>
      <c r="L184" s="6"/>
      <c r="M184" s="1"/>
      <c r="N184" s="1"/>
      <c r="O184" s="28">
        <f>(IF(AND(J184&gt;0,J184&lt;=I184),J184,I184)*(L184-M184+N184))</f>
        <v>0</v>
      </c>
      <c r="P184" s="11"/>
      <c r="Q184" s="1"/>
      <c r="R184" s="1"/>
    </row>
    <row r="185" spans="1:18" ht="191.25">
      <c r="A185">
        <v>13</v>
      </c>
      <c r="B185">
        <v>6</v>
      </c>
      <c r="C185">
        <v>2018</v>
      </c>
      <c r="D185">
        <v>169</v>
      </c>
      <c r="G185" s="14">
        <v>169</v>
      </c>
      <c r="H185" s="19" t="s">
        <v>204</v>
      </c>
      <c r="I185" s="22">
        <v>800</v>
      </c>
      <c r="J185" s="22" t="s">
        <v>34</v>
      </c>
      <c r="K185" s="14" t="s">
        <v>25</v>
      </c>
      <c r="L185" s="6"/>
      <c r="M185" s="1"/>
      <c r="N185" s="1"/>
      <c r="O185" s="28">
        <f>(IF(AND(J185&gt;0,J185&lt;=I185),J185,I185)*(L185-M185+N185))</f>
        <v>0</v>
      </c>
      <c r="P185" s="11"/>
      <c r="Q185" s="1"/>
      <c r="R185" s="1"/>
    </row>
    <row r="186" spans="1:18" ht="146.25">
      <c r="A186">
        <v>13</v>
      </c>
      <c r="B186">
        <v>6</v>
      </c>
      <c r="C186">
        <v>2018</v>
      </c>
      <c r="D186">
        <v>170</v>
      </c>
      <c r="G186" s="14">
        <v>170</v>
      </c>
      <c r="H186" s="19" t="s">
        <v>205</v>
      </c>
      <c r="I186" s="22">
        <v>8</v>
      </c>
      <c r="J186" s="22" t="s">
        <v>24</v>
      </c>
      <c r="K186" s="14" t="s">
        <v>25</v>
      </c>
      <c r="L186" s="6"/>
      <c r="M186" s="1"/>
      <c r="N186" s="1"/>
      <c r="O186" s="28">
        <f>(IF(AND(J186&gt;0,J186&lt;=I186),J186,I186)*(L186-M186+N186))</f>
        <v>0</v>
      </c>
      <c r="P186" s="11"/>
      <c r="Q186" s="1"/>
      <c r="R186" s="1"/>
    </row>
    <row r="187" spans="1:18" ht="112.5">
      <c r="A187">
        <v>13</v>
      </c>
      <c r="B187">
        <v>6</v>
      </c>
      <c r="C187">
        <v>2018</v>
      </c>
      <c r="D187">
        <v>171</v>
      </c>
      <c r="G187" s="14">
        <v>171</v>
      </c>
      <c r="H187" s="19" t="s">
        <v>206</v>
      </c>
      <c r="I187" s="22">
        <v>80</v>
      </c>
      <c r="J187" s="22" t="s">
        <v>24</v>
      </c>
      <c r="K187" s="14" t="s">
        <v>25</v>
      </c>
      <c r="L187" s="6"/>
      <c r="M187" s="1"/>
      <c r="N187" s="1"/>
      <c r="O187" s="28">
        <f>(IF(AND(J187&gt;0,J187&lt;=I187),J187,I187)*(L187-M187+N187))</f>
        <v>0</v>
      </c>
      <c r="P187" s="11"/>
      <c r="Q187" s="1"/>
      <c r="R187" s="1"/>
    </row>
    <row r="188" spans="1:18" ht="270">
      <c r="A188">
        <v>13</v>
      </c>
      <c r="B188">
        <v>6</v>
      </c>
      <c r="C188">
        <v>2018</v>
      </c>
      <c r="D188">
        <v>172</v>
      </c>
      <c r="G188" s="14">
        <v>172</v>
      </c>
      <c r="H188" s="19" t="s">
        <v>207</v>
      </c>
      <c r="I188" s="22">
        <v>2345</v>
      </c>
      <c r="J188" s="22" t="s">
        <v>24</v>
      </c>
      <c r="K188" s="14" t="s">
        <v>25</v>
      </c>
      <c r="L188" s="6"/>
      <c r="M188" s="1"/>
      <c r="N188" s="1"/>
      <c r="O188" s="28">
        <f>(IF(AND(J188&gt;0,J188&lt;=I188),J188,I188)*(L188-M188+N188))</f>
        <v>0</v>
      </c>
      <c r="P188" s="11"/>
      <c r="Q188" s="1"/>
      <c r="R188" s="1"/>
    </row>
    <row r="189" spans="1:18" ht="270">
      <c r="A189">
        <v>13</v>
      </c>
      <c r="B189">
        <v>6</v>
      </c>
      <c r="C189">
        <v>2018</v>
      </c>
      <c r="D189">
        <v>173</v>
      </c>
      <c r="G189" s="14">
        <v>173</v>
      </c>
      <c r="H189" s="19" t="s">
        <v>208</v>
      </c>
      <c r="I189" s="22">
        <v>176</v>
      </c>
      <c r="J189" s="22" t="s">
        <v>24</v>
      </c>
      <c r="K189" s="14" t="s">
        <v>25</v>
      </c>
      <c r="L189" s="6"/>
      <c r="M189" s="1"/>
      <c r="N189" s="1"/>
      <c r="O189" s="28">
        <f>(IF(AND(J189&gt;0,J189&lt;=I189),J189,I189)*(L189-M189+N189))</f>
        <v>0</v>
      </c>
      <c r="P189" s="11"/>
      <c r="Q189" s="1"/>
      <c r="R189" s="1"/>
    </row>
    <row r="190" spans="1:18" ht="168.75">
      <c r="A190">
        <v>13</v>
      </c>
      <c r="B190">
        <v>6</v>
      </c>
      <c r="C190">
        <v>2018</v>
      </c>
      <c r="D190">
        <v>174</v>
      </c>
      <c r="G190" s="14">
        <v>174</v>
      </c>
      <c r="H190" s="19" t="s">
        <v>209</v>
      </c>
      <c r="I190" s="22">
        <v>256</v>
      </c>
      <c r="J190" s="22" t="s">
        <v>24</v>
      </c>
      <c r="K190" s="14" t="s">
        <v>25</v>
      </c>
      <c r="L190" s="6"/>
      <c r="M190" s="1"/>
      <c r="N190" s="1"/>
      <c r="O190" s="28">
        <f>(IF(AND(J190&gt;0,J190&lt;=I190),J190,I190)*(L190-M190+N190))</f>
        <v>0</v>
      </c>
      <c r="P190" s="11"/>
      <c r="Q190" s="1"/>
      <c r="R190" s="1"/>
    </row>
    <row r="191" spans="1:18" ht="67.5">
      <c r="A191">
        <v>13</v>
      </c>
      <c r="B191">
        <v>6</v>
      </c>
      <c r="C191">
        <v>2018</v>
      </c>
      <c r="D191">
        <v>175</v>
      </c>
      <c r="G191" s="14">
        <v>175</v>
      </c>
      <c r="H191" s="19" t="s">
        <v>210</v>
      </c>
      <c r="I191" s="22">
        <v>240</v>
      </c>
      <c r="J191" s="22" t="s">
        <v>24</v>
      </c>
      <c r="K191" s="14" t="s">
        <v>25</v>
      </c>
      <c r="L191" s="6"/>
      <c r="M191" s="1"/>
      <c r="N191" s="1"/>
      <c r="O191" s="28">
        <f>(IF(AND(J191&gt;0,J191&lt;=I191),J191,I191)*(L191-M191+N191))</f>
        <v>0</v>
      </c>
      <c r="P191" s="11"/>
      <c r="Q191" s="1"/>
      <c r="R191" s="1"/>
    </row>
    <row r="192" spans="1:18" ht="168.75">
      <c r="A192">
        <v>13</v>
      </c>
      <c r="B192">
        <v>6</v>
      </c>
      <c r="C192">
        <v>2018</v>
      </c>
      <c r="D192">
        <v>176</v>
      </c>
      <c r="G192" s="14">
        <v>176</v>
      </c>
      <c r="H192" s="19" t="s">
        <v>211</v>
      </c>
      <c r="I192" s="22">
        <v>1200</v>
      </c>
      <c r="J192" s="22" t="s">
        <v>34</v>
      </c>
      <c r="K192" s="14" t="s">
        <v>25</v>
      </c>
      <c r="L192" s="6"/>
      <c r="M192" s="1"/>
      <c r="N192" s="1"/>
      <c r="O192" s="28">
        <f>(IF(AND(J192&gt;0,J192&lt;=I192),J192,I192)*(L192-M192+N192))</f>
        <v>0</v>
      </c>
      <c r="P192" s="11"/>
      <c r="Q192" s="1"/>
      <c r="R192" s="1"/>
    </row>
    <row r="193" spans="1:18" ht="112.5">
      <c r="A193">
        <v>13</v>
      </c>
      <c r="B193">
        <v>6</v>
      </c>
      <c r="C193">
        <v>2018</v>
      </c>
      <c r="D193">
        <v>177</v>
      </c>
      <c r="G193" s="14">
        <v>177</v>
      </c>
      <c r="H193" s="19" t="s">
        <v>212</v>
      </c>
      <c r="I193" s="22">
        <v>16</v>
      </c>
      <c r="J193" s="22" t="s">
        <v>24</v>
      </c>
      <c r="K193" s="14" t="s">
        <v>25</v>
      </c>
      <c r="L193" s="6"/>
      <c r="M193" s="1"/>
      <c r="N193" s="1"/>
      <c r="O193" s="28">
        <f>(IF(AND(J193&gt;0,J193&lt;=I193),J193,I193)*(L193-M193+N193))</f>
        <v>0</v>
      </c>
      <c r="P193" s="11"/>
      <c r="Q193" s="1"/>
      <c r="R193" s="1"/>
    </row>
    <row r="194" spans="1:18" ht="112.5">
      <c r="A194">
        <v>13</v>
      </c>
      <c r="B194">
        <v>6</v>
      </c>
      <c r="C194">
        <v>2018</v>
      </c>
      <c r="D194">
        <v>178</v>
      </c>
      <c r="G194" s="14">
        <v>178</v>
      </c>
      <c r="H194" s="19" t="s">
        <v>213</v>
      </c>
      <c r="I194" s="22">
        <v>32</v>
      </c>
      <c r="J194" s="22" t="s">
        <v>24</v>
      </c>
      <c r="K194" s="14" t="s">
        <v>25</v>
      </c>
      <c r="L194" s="6"/>
      <c r="M194" s="1"/>
      <c r="N194" s="1"/>
      <c r="O194" s="28">
        <f>(IF(AND(J194&gt;0,J194&lt;=I194),J194,I194)*(L194-M194+N194))</f>
        <v>0</v>
      </c>
      <c r="P194" s="11"/>
      <c r="Q194" s="1"/>
      <c r="R194" s="1"/>
    </row>
    <row r="195" spans="1:18" ht="157.5">
      <c r="A195">
        <v>13</v>
      </c>
      <c r="B195">
        <v>6</v>
      </c>
      <c r="C195">
        <v>2018</v>
      </c>
      <c r="D195">
        <v>179</v>
      </c>
      <c r="G195" s="14">
        <v>179</v>
      </c>
      <c r="H195" s="19" t="s">
        <v>214</v>
      </c>
      <c r="I195" s="22">
        <v>176</v>
      </c>
      <c r="J195" s="22" t="s">
        <v>24</v>
      </c>
      <c r="K195" s="14" t="s">
        <v>25</v>
      </c>
      <c r="L195" s="6"/>
      <c r="M195" s="1"/>
      <c r="N195" s="1"/>
      <c r="O195" s="28">
        <f>(IF(AND(J195&gt;0,J195&lt;=I195),J195,I195)*(L195-M195+N195))</f>
        <v>0</v>
      </c>
      <c r="P195" s="11"/>
      <c r="Q195" s="1"/>
      <c r="R195" s="1"/>
    </row>
    <row r="196" spans="1:18" ht="168.75">
      <c r="A196">
        <v>13</v>
      </c>
      <c r="B196">
        <v>6</v>
      </c>
      <c r="C196">
        <v>2018</v>
      </c>
      <c r="D196">
        <v>180</v>
      </c>
      <c r="G196" s="14">
        <v>180</v>
      </c>
      <c r="H196" s="19" t="s">
        <v>215</v>
      </c>
      <c r="I196" s="22">
        <v>176</v>
      </c>
      <c r="J196" s="22" t="s">
        <v>24</v>
      </c>
      <c r="K196" s="14" t="s">
        <v>25</v>
      </c>
      <c r="L196" s="6"/>
      <c r="M196" s="1"/>
      <c r="N196" s="1"/>
      <c r="O196" s="28">
        <f>(IF(AND(J196&gt;0,J196&lt;=I196),J196,I196)*(L196-M196+N196))</f>
        <v>0</v>
      </c>
      <c r="P196" s="11"/>
      <c r="Q196" s="1"/>
      <c r="R196" s="1"/>
    </row>
    <row r="197" spans="1:18" ht="168.75">
      <c r="A197">
        <v>13</v>
      </c>
      <c r="B197">
        <v>6</v>
      </c>
      <c r="C197">
        <v>2018</v>
      </c>
      <c r="D197">
        <v>181</v>
      </c>
      <c r="G197" s="14">
        <v>181</v>
      </c>
      <c r="H197" s="19" t="s">
        <v>216</v>
      </c>
      <c r="I197" s="22">
        <v>176</v>
      </c>
      <c r="J197" s="22" t="s">
        <v>24</v>
      </c>
      <c r="K197" s="14" t="s">
        <v>25</v>
      </c>
      <c r="L197" s="6"/>
      <c r="M197" s="1"/>
      <c r="N197" s="1"/>
      <c r="O197" s="28">
        <f>(IF(AND(J197&gt;0,J197&lt;=I197),J197,I197)*(L197-M197+N197))</f>
        <v>0</v>
      </c>
      <c r="P197" s="11"/>
      <c r="Q197" s="1"/>
      <c r="R197" s="1"/>
    </row>
    <row r="198" spans="1:18" ht="168.75">
      <c r="A198">
        <v>13</v>
      </c>
      <c r="B198">
        <v>6</v>
      </c>
      <c r="C198">
        <v>2018</v>
      </c>
      <c r="D198">
        <v>182</v>
      </c>
      <c r="G198" s="14">
        <v>182</v>
      </c>
      <c r="H198" s="19" t="s">
        <v>217</v>
      </c>
      <c r="I198" s="22">
        <v>176</v>
      </c>
      <c r="J198" s="22" t="s">
        <v>24</v>
      </c>
      <c r="K198" s="14" t="s">
        <v>25</v>
      </c>
      <c r="L198" s="6"/>
      <c r="M198" s="1"/>
      <c r="N198" s="1"/>
      <c r="O198" s="28">
        <f>(IF(AND(J198&gt;0,J198&lt;=I198),J198,I198)*(L198-M198+N198))</f>
        <v>0</v>
      </c>
      <c r="P198" s="11"/>
      <c r="Q198" s="1"/>
      <c r="R198" s="1"/>
    </row>
    <row r="199" spans="1:18" ht="157.5">
      <c r="A199">
        <v>13</v>
      </c>
      <c r="B199">
        <v>6</v>
      </c>
      <c r="C199">
        <v>2018</v>
      </c>
      <c r="D199">
        <v>183</v>
      </c>
      <c r="G199" s="14">
        <v>183</v>
      </c>
      <c r="H199" s="19" t="s">
        <v>218</v>
      </c>
      <c r="I199" s="22">
        <v>176</v>
      </c>
      <c r="J199" s="22" t="s">
        <v>24</v>
      </c>
      <c r="K199" s="14" t="s">
        <v>25</v>
      </c>
      <c r="L199" s="6"/>
      <c r="M199" s="1"/>
      <c r="N199" s="1"/>
      <c r="O199" s="28">
        <f>(IF(AND(J199&gt;0,J199&lt;=I199),J199,I199)*(L199-M199+N199))</f>
        <v>0</v>
      </c>
      <c r="P199" s="11"/>
      <c r="Q199" s="1"/>
      <c r="R199" s="1"/>
    </row>
    <row r="200" spans="1:18" ht="157.5">
      <c r="A200">
        <v>13</v>
      </c>
      <c r="B200">
        <v>6</v>
      </c>
      <c r="C200">
        <v>2018</v>
      </c>
      <c r="D200">
        <v>184</v>
      </c>
      <c r="G200" s="14">
        <v>184</v>
      </c>
      <c r="H200" s="19" t="s">
        <v>219</v>
      </c>
      <c r="I200" s="22">
        <v>176</v>
      </c>
      <c r="J200" s="22" t="s">
        <v>24</v>
      </c>
      <c r="K200" s="14" t="s">
        <v>25</v>
      </c>
      <c r="L200" s="6"/>
      <c r="M200" s="1"/>
      <c r="N200" s="1"/>
      <c r="O200" s="28">
        <f>(IF(AND(J200&gt;0,J200&lt;=I200),J200,I200)*(L200-M200+N200))</f>
        <v>0</v>
      </c>
      <c r="P200" s="11"/>
      <c r="Q200" s="1"/>
      <c r="R200" s="1"/>
    </row>
    <row r="201" spans="1:18" ht="157.5">
      <c r="A201">
        <v>13</v>
      </c>
      <c r="B201">
        <v>6</v>
      </c>
      <c r="C201">
        <v>2018</v>
      </c>
      <c r="D201">
        <v>185</v>
      </c>
      <c r="G201" s="14">
        <v>185</v>
      </c>
      <c r="H201" s="19" t="s">
        <v>220</v>
      </c>
      <c r="I201" s="22">
        <v>144</v>
      </c>
      <c r="J201" s="22" t="s">
        <v>24</v>
      </c>
      <c r="K201" s="14" t="s">
        <v>25</v>
      </c>
      <c r="L201" s="6"/>
      <c r="M201" s="1"/>
      <c r="N201" s="1"/>
      <c r="O201" s="28">
        <f>(IF(AND(J201&gt;0,J201&lt;=I201),J201,I201)*(L201-M201+N201))</f>
        <v>0</v>
      </c>
      <c r="P201" s="11"/>
      <c r="Q201" s="1"/>
      <c r="R201" s="1"/>
    </row>
    <row r="202" spans="1:18" ht="112.5">
      <c r="A202">
        <v>13</v>
      </c>
      <c r="B202">
        <v>6</v>
      </c>
      <c r="C202">
        <v>2018</v>
      </c>
      <c r="D202">
        <v>186</v>
      </c>
      <c r="G202" s="14">
        <v>186</v>
      </c>
      <c r="H202" s="19" t="s">
        <v>221</v>
      </c>
      <c r="I202" s="22">
        <v>144</v>
      </c>
      <c r="J202" s="22" t="s">
        <v>34</v>
      </c>
      <c r="K202" s="14" t="s">
        <v>25</v>
      </c>
      <c r="L202" s="6"/>
      <c r="M202" s="1"/>
      <c r="N202" s="1"/>
      <c r="O202" s="28">
        <f>(IF(AND(J202&gt;0,J202&lt;=I202),J202,I202)*(L202-M202+N202))</f>
        <v>0</v>
      </c>
      <c r="P202" s="11"/>
      <c r="Q202" s="1"/>
      <c r="R202" s="1"/>
    </row>
    <row r="203" spans="1:18" ht="101.25">
      <c r="A203">
        <v>13</v>
      </c>
      <c r="B203">
        <v>6</v>
      </c>
      <c r="C203">
        <v>2018</v>
      </c>
      <c r="D203">
        <v>187</v>
      </c>
      <c r="G203" s="14">
        <v>187</v>
      </c>
      <c r="H203" s="19" t="s">
        <v>222</v>
      </c>
      <c r="I203" s="22">
        <v>376</v>
      </c>
      <c r="J203" s="22" t="s">
        <v>34</v>
      </c>
      <c r="K203" s="14" t="s">
        <v>25</v>
      </c>
      <c r="L203" s="6"/>
      <c r="M203" s="1"/>
      <c r="N203" s="1"/>
      <c r="O203" s="28">
        <f>(IF(AND(J203&gt;0,J203&lt;=I203),J203,I203)*(L203-M203+N203))</f>
        <v>0</v>
      </c>
      <c r="P203" s="11"/>
      <c r="Q203" s="1"/>
      <c r="R203" s="1"/>
    </row>
    <row r="204" spans="1:18" ht="90">
      <c r="A204">
        <v>13</v>
      </c>
      <c r="B204">
        <v>6</v>
      </c>
      <c r="C204">
        <v>2018</v>
      </c>
      <c r="D204">
        <v>188</v>
      </c>
      <c r="G204" s="14">
        <v>188</v>
      </c>
      <c r="H204" s="19" t="s">
        <v>223</v>
      </c>
      <c r="I204" s="22">
        <v>144</v>
      </c>
      <c r="J204" s="22" t="s">
        <v>34</v>
      </c>
      <c r="K204" s="14" t="s">
        <v>25</v>
      </c>
      <c r="L204" s="6"/>
      <c r="M204" s="1"/>
      <c r="N204" s="1"/>
      <c r="O204" s="28">
        <f>(IF(AND(J204&gt;0,J204&lt;=I204),J204,I204)*(L204-M204+N204))</f>
        <v>0</v>
      </c>
      <c r="P204" s="11"/>
      <c r="Q204" s="1"/>
      <c r="R204" s="1"/>
    </row>
    <row r="205" spans="1:18" ht="101.25">
      <c r="A205">
        <v>13</v>
      </c>
      <c r="B205">
        <v>6</v>
      </c>
      <c r="C205">
        <v>2018</v>
      </c>
      <c r="D205">
        <v>189</v>
      </c>
      <c r="G205" s="14">
        <v>189</v>
      </c>
      <c r="H205" s="19" t="s">
        <v>224</v>
      </c>
      <c r="I205" s="22">
        <v>144</v>
      </c>
      <c r="J205" s="22" t="s">
        <v>34</v>
      </c>
      <c r="K205" s="14" t="s">
        <v>25</v>
      </c>
      <c r="L205" s="6"/>
      <c r="M205" s="1"/>
      <c r="N205" s="1"/>
      <c r="O205" s="28">
        <f>(IF(AND(J205&gt;0,J205&lt;=I205),J205,I205)*(L205-M205+N205))</f>
        <v>0</v>
      </c>
      <c r="P205" s="11"/>
      <c r="Q205" s="1"/>
      <c r="R205" s="1"/>
    </row>
    <row r="206" spans="1:18" ht="157.5">
      <c r="A206">
        <v>13</v>
      </c>
      <c r="B206">
        <v>6</v>
      </c>
      <c r="C206">
        <v>2018</v>
      </c>
      <c r="D206">
        <v>190</v>
      </c>
      <c r="G206" s="14">
        <v>190</v>
      </c>
      <c r="H206" s="19" t="s">
        <v>225</v>
      </c>
      <c r="I206" s="22">
        <v>1080</v>
      </c>
      <c r="J206" s="22" t="s">
        <v>24</v>
      </c>
      <c r="K206" s="14" t="s">
        <v>25</v>
      </c>
      <c r="L206" s="6"/>
      <c r="M206" s="1"/>
      <c r="N206" s="1"/>
      <c r="O206" s="28">
        <f>(IF(AND(J206&gt;0,J206&lt;=I206),J206,I206)*(L206-M206+N206))</f>
        <v>0</v>
      </c>
      <c r="P206" s="11"/>
      <c r="Q206" s="1"/>
      <c r="R206" s="1"/>
    </row>
    <row r="207" spans="1:18" ht="123.75">
      <c r="A207">
        <v>13</v>
      </c>
      <c r="B207">
        <v>6</v>
      </c>
      <c r="C207">
        <v>2018</v>
      </c>
      <c r="D207">
        <v>191</v>
      </c>
      <c r="G207" s="14">
        <v>191</v>
      </c>
      <c r="H207" s="19" t="s">
        <v>226</v>
      </c>
      <c r="I207" s="22">
        <v>672</v>
      </c>
      <c r="J207" s="22" t="s">
        <v>27</v>
      </c>
      <c r="K207" s="14" t="s">
        <v>25</v>
      </c>
      <c r="L207" s="6"/>
      <c r="M207" s="1"/>
      <c r="N207" s="1"/>
      <c r="O207" s="28">
        <f>(IF(AND(J207&gt;0,J207&lt;=I207),J207,I207)*(L207-M207+N207))</f>
        <v>0</v>
      </c>
      <c r="P207" s="11"/>
      <c r="Q207" s="1"/>
      <c r="R207" s="1"/>
    </row>
    <row r="208" spans="1:18" ht="112.5">
      <c r="A208">
        <v>13</v>
      </c>
      <c r="B208">
        <v>6</v>
      </c>
      <c r="C208">
        <v>2018</v>
      </c>
      <c r="D208">
        <v>192</v>
      </c>
      <c r="G208" s="14">
        <v>192</v>
      </c>
      <c r="H208" s="19" t="s">
        <v>227</v>
      </c>
      <c r="I208" s="22">
        <v>120</v>
      </c>
      <c r="J208" s="22" t="s">
        <v>121</v>
      </c>
      <c r="K208" s="14" t="s">
        <v>25</v>
      </c>
      <c r="L208" s="6"/>
      <c r="M208" s="1"/>
      <c r="N208" s="1"/>
      <c r="O208" s="28">
        <f>(IF(AND(J208&gt;0,J208&lt;=I208),J208,I208)*(L208-M208+N208))</f>
        <v>0</v>
      </c>
      <c r="P208" s="11"/>
      <c r="Q208" s="1"/>
      <c r="R208" s="1"/>
    </row>
    <row r="209" spans="1:18" ht="101.25">
      <c r="A209">
        <v>13</v>
      </c>
      <c r="B209">
        <v>6</v>
      </c>
      <c r="C209">
        <v>2018</v>
      </c>
      <c r="D209">
        <v>193</v>
      </c>
      <c r="G209" s="14">
        <v>193</v>
      </c>
      <c r="H209" s="19" t="s">
        <v>228</v>
      </c>
      <c r="I209" s="22">
        <v>8</v>
      </c>
      <c r="J209" s="22" t="s">
        <v>24</v>
      </c>
      <c r="K209" s="14" t="s">
        <v>25</v>
      </c>
      <c r="L209" s="6"/>
      <c r="M209" s="1"/>
      <c r="N209" s="1"/>
      <c r="O209" s="28">
        <f>(IF(AND(J209&gt;0,J209&lt;=I209),J209,I209)*(L209-M209+N209))</f>
        <v>0</v>
      </c>
      <c r="P209" s="11"/>
      <c r="Q209" s="1"/>
      <c r="R209" s="1"/>
    </row>
    <row r="210" spans="1:18" ht="112.5">
      <c r="A210">
        <v>13</v>
      </c>
      <c r="B210">
        <v>6</v>
      </c>
      <c r="C210">
        <v>2018</v>
      </c>
      <c r="D210">
        <v>194</v>
      </c>
      <c r="G210" s="14">
        <v>194</v>
      </c>
      <c r="H210" s="19" t="s">
        <v>229</v>
      </c>
      <c r="I210" s="22">
        <v>528</v>
      </c>
      <c r="J210" s="22" t="s">
        <v>24</v>
      </c>
      <c r="K210" s="14" t="s">
        <v>25</v>
      </c>
      <c r="L210" s="6"/>
      <c r="M210" s="1"/>
      <c r="N210" s="1"/>
      <c r="O210" s="28">
        <f>(IF(AND(J210&gt;0,J210&lt;=I210),J210,I210)*(L210-M210+N210))</f>
        <v>0</v>
      </c>
      <c r="P210" s="11"/>
      <c r="Q210" s="1"/>
      <c r="R210" s="1"/>
    </row>
    <row r="211" spans="1:18" ht="168.75">
      <c r="A211">
        <v>13</v>
      </c>
      <c r="B211">
        <v>6</v>
      </c>
      <c r="C211">
        <v>2018</v>
      </c>
      <c r="D211">
        <v>195</v>
      </c>
      <c r="G211" s="14">
        <v>195</v>
      </c>
      <c r="H211" s="19" t="s">
        <v>230</v>
      </c>
      <c r="I211" s="22">
        <v>1216</v>
      </c>
      <c r="J211" s="22" t="s">
        <v>34</v>
      </c>
      <c r="K211" s="14" t="s">
        <v>25</v>
      </c>
      <c r="L211" s="6"/>
      <c r="M211" s="1"/>
      <c r="N211" s="1"/>
      <c r="O211" s="28">
        <f>(IF(AND(J211&gt;0,J211&lt;=I211),J211,I211)*(L211-M211+N211))</f>
        <v>0</v>
      </c>
      <c r="P211" s="11"/>
      <c r="Q211" s="1"/>
      <c r="R211" s="1"/>
    </row>
    <row r="212" spans="1:18" ht="112.5">
      <c r="A212">
        <v>13</v>
      </c>
      <c r="B212">
        <v>6</v>
      </c>
      <c r="C212">
        <v>2018</v>
      </c>
      <c r="D212">
        <v>196</v>
      </c>
      <c r="G212" s="14">
        <v>196</v>
      </c>
      <c r="H212" s="19" t="s">
        <v>231</v>
      </c>
      <c r="I212" s="22">
        <v>116</v>
      </c>
      <c r="J212" s="22" t="s">
        <v>34</v>
      </c>
      <c r="K212" s="14" t="s">
        <v>25</v>
      </c>
      <c r="L212" s="6"/>
      <c r="M212" s="1"/>
      <c r="N212" s="1"/>
      <c r="O212" s="28">
        <f>(IF(AND(J212&gt;0,J212&lt;=I212),J212,I212)*(L212-M212+N212))</f>
        <v>0</v>
      </c>
      <c r="P212" s="11"/>
      <c r="Q212" s="1"/>
      <c r="R212" s="1"/>
    </row>
    <row r="213" spans="1:18" ht="45">
      <c r="A213">
        <v>13</v>
      </c>
      <c r="B213">
        <v>6</v>
      </c>
      <c r="C213">
        <v>2018</v>
      </c>
      <c r="D213">
        <v>197</v>
      </c>
      <c r="G213" s="14">
        <v>197</v>
      </c>
      <c r="H213" s="19" t="s">
        <v>232</v>
      </c>
      <c r="I213" s="22">
        <v>80</v>
      </c>
      <c r="J213" s="22" t="s">
        <v>39</v>
      </c>
      <c r="K213" s="14" t="s">
        <v>25</v>
      </c>
      <c r="L213" s="6"/>
      <c r="M213" s="1"/>
      <c r="N213" s="1"/>
      <c r="O213" s="28">
        <f>(IF(AND(J213&gt;0,J213&lt;=I213),J213,I213)*(L213-M213+N213))</f>
        <v>0</v>
      </c>
      <c r="P213" s="11"/>
      <c r="Q213" s="1"/>
      <c r="R213" s="1"/>
    </row>
    <row r="214" spans="1:18" ht="202.5">
      <c r="A214">
        <v>13</v>
      </c>
      <c r="B214">
        <v>6</v>
      </c>
      <c r="C214">
        <v>2018</v>
      </c>
      <c r="D214">
        <v>198</v>
      </c>
      <c r="G214" s="14">
        <v>198</v>
      </c>
      <c r="H214" s="19" t="s">
        <v>233</v>
      </c>
      <c r="I214" s="22">
        <v>480</v>
      </c>
      <c r="J214" s="22" t="s">
        <v>39</v>
      </c>
      <c r="K214" s="14" t="s">
        <v>25</v>
      </c>
      <c r="L214" s="6"/>
      <c r="M214" s="1"/>
      <c r="N214" s="1"/>
      <c r="O214" s="28">
        <f>(IF(AND(J214&gt;0,J214&lt;=I214),J214,I214)*(L214-M214+N214))</f>
        <v>0</v>
      </c>
      <c r="P214" s="11"/>
      <c r="Q214" s="1"/>
      <c r="R214" s="1"/>
    </row>
    <row r="215" spans="1:18" ht="123.75">
      <c r="A215">
        <v>13</v>
      </c>
      <c r="B215">
        <v>6</v>
      </c>
      <c r="C215">
        <v>2018</v>
      </c>
      <c r="D215">
        <v>199</v>
      </c>
      <c r="G215" s="14">
        <v>199</v>
      </c>
      <c r="H215" s="19" t="s">
        <v>234</v>
      </c>
      <c r="I215" s="22">
        <v>7036</v>
      </c>
      <c r="J215" s="22" t="s">
        <v>27</v>
      </c>
      <c r="K215" s="14" t="s">
        <v>25</v>
      </c>
      <c r="L215" s="6"/>
      <c r="M215" s="1"/>
      <c r="N215" s="1"/>
      <c r="O215" s="28">
        <f>(IF(AND(J215&gt;0,J215&lt;=I215),J215,I215)*(L215-M215+N215))</f>
        <v>0</v>
      </c>
      <c r="P215" s="11"/>
      <c r="Q215" s="1"/>
      <c r="R215" s="1"/>
    </row>
    <row r="216" spans="1:18" ht="146.25">
      <c r="A216">
        <v>13</v>
      </c>
      <c r="B216">
        <v>6</v>
      </c>
      <c r="C216">
        <v>2018</v>
      </c>
      <c r="D216">
        <v>200</v>
      </c>
      <c r="G216" s="14">
        <v>200</v>
      </c>
      <c r="H216" s="19" t="s">
        <v>235</v>
      </c>
      <c r="I216" s="22">
        <v>40</v>
      </c>
      <c r="J216" s="22" t="s">
        <v>27</v>
      </c>
      <c r="K216" s="14" t="s">
        <v>25</v>
      </c>
      <c r="L216" s="6"/>
      <c r="M216" s="1"/>
      <c r="N216" s="1"/>
      <c r="O216" s="28">
        <f>(IF(AND(J216&gt;0,J216&lt;=I216),J216,I216)*(L216-M216+N216))</f>
        <v>0</v>
      </c>
      <c r="P216" s="11"/>
      <c r="Q216" s="1"/>
      <c r="R216" s="1"/>
    </row>
    <row r="217" spans="1:18" ht="236.25">
      <c r="A217">
        <v>13</v>
      </c>
      <c r="B217">
        <v>6</v>
      </c>
      <c r="C217">
        <v>2018</v>
      </c>
      <c r="D217">
        <v>201</v>
      </c>
      <c r="G217" s="14">
        <v>201</v>
      </c>
      <c r="H217" s="19" t="s">
        <v>236</v>
      </c>
      <c r="I217" s="22">
        <v>176</v>
      </c>
      <c r="J217" s="22" t="s">
        <v>55</v>
      </c>
      <c r="K217" s="14" t="s">
        <v>25</v>
      </c>
      <c r="L217" s="6"/>
      <c r="M217" s="1"/>
      <c r="N217" s="1"/>
      <c r="O217" s="28">
        <f>(IF(AND(J217&gt;0,J217&lt;=I217),J217,I217)*(L217-M217+N217))</f>
        <v>0</v>
      </c>
      <c r="P217" s="11"/>
      <c r="Q217" s="1"/>
      <c r="R217" s="1"/>
    </row>
    <row r="218" spans="1:18" ht="157.5">
      <c r="A218">
        <v>13</v>
      </c>
      <c r="B218">
        <v>6</v>
      </c>
      <c r="C218">
        <v>2018</v>
      </c>
      <c r="D218">
        <v>202</v>
      </c>
      <c r="G218" s="14">
        <v>202</v>
      </c>
      <c r="H218" s="19" t="s">
        <v>237</v>
      </c>
      <c r="I218" s="22">
        <v>120</v>
      </c>
      <c r="J218" s="22" t="s">
        <v>238</v>
      </c>
      <c r="K218" s="14" t="s">
        <v>25</v>
      </c>
      <c r="L218" s="6"/>
      <c r="M218" s="1"/>
      <c r="N218" s="1"/>
      <c r="O218" s="28">
        <f>(IF(AND(J218&gt;0,J218&lt;=I218),J218,I218)*(L218-M218+N218))</f>
        <v>0</v>
      </c>
      <c r="P218" s="11"/>
      <c r="Q218" s="1"/>
      <c r="R218" s="1"/>
    </row>
    <row r="219" spans="1:18" ht="157.5">
      <c r="A219">
        <v>13</v>
      </c>
      <c r="B219">
        <v>6</v>
      </c>
      <c r="C219">
        <v>2018</v>
      </c>
      <c r="D219">
        <v>203</v>
      </c>
      <c r="G219" s="14">
        <v>203</v>
      </c>
      <c r="H219" s="19" t="s">
        <v>239</v>
      </c>
      <c r="I219" s="22">
        <v>96</v>
      </c>
      <c r="J219" s="22" t="s">
        <v>238</v>
      </c>
      <c r="K219" s="14" t="s">
        <v>25</v>
      </c>
      <c r="L219" s="6"/>
      <c r="M219" s="1"/>
      <c r="N219" s="1"/>
      <c r="O219" s="28">
        <f>(IF(AND(J219&gt;0,J219&lt;=I219),J219,I219)*(L219-M219+N219))</f>
        <v>0</v>
      </c>
      <c r="P219" s="11"/>
      <c r="Q219" s="1"/>
      <c r="R219" s="1"/>
    </row>
    <row r="220" spans="1:18" ht="157.5">
      <c r="A220">
        <v>13</v>
      </c>
      <c r="B220">
        <v>6</v>
      </c>
      <c r="C220">
        <v>2018</v>
      </c>
      <c r="D220">
        <v>204</v>
      </c>
      <c r="G220" s="14">
        <v>204</v>
      </c>
      <c r="H220" s="19" t="s">
        <v>240</v>
      </c>
      <c r="I220" s="22">
        <v>96</v>
      </c>
      <c r="J220" s="22" t="s">
        <v>238</v>
      </c>
      <c r="K220" s="14" t="s">
        <v>25</v>
      </c>
      <c r="L220" s="6"/>
      <c r="M220" s="1"/>
      <c r="N220" s="1"/>
      <c r="O220" s="28">
        <f>(IF(AND(J220&gt;0,J220&lt;=I220),J220,I220)*(L220-M220+N220))</f>
        <v>0</v>
      </c>
      <c r="P220" s="11"/>
      <c r="Q220" s="1"/>
      <c r="R220" s="1"/>
    </row>
    <row r="221" spans="1:18" ht="157.5">
      <c r="A221">
        <v>13</v>
      </c>
      <c r="B221">
        <v>6</v>
      </c>
      <c r="C221">
        <v>2018</v>
      </c>
      <c r="D221">
        <v>205</v>
      </c>
      <c r="G221" s="14">
        <v>205</v>
      </c>
      <c r="H221" s="19" t="s">
        <v>241</v>
      </c>
      <c r="I221" s="22">
        <v>96</v>
      </c>
      <c r="J221" s="22" t="s">
        <v>238</v>
      </c>
      <c r="K221" s="14" t="s">
        <v>25</v>
      </c>
      <c r="L221" s="6"/>
      <c r="M221" s="1"/>
      <c r="N221" s="1"/>
      <c r="O221" s="28">
        <f>(IF(AND(J221&gt;0,J221&lt;=I221),J221,I221)*(L221-M221+N221))</f>
        <v>0</v>
      </c>
      <c r="P221" s="11"/>
      <c r="Q221" s="1"/>
      <c r="R221" s="1"/>
    </row>
    <row r="222" spans="1:18" ht="157.5">
      <c r="A222">
        <v>13</v>
      </c>
      <c r="B222">
        <v>6</v>
      </c>
      <c r="C222">
        <v>2018</v>
      </c>
      <c r="D222">
        <v>206</v>
      </c>
      <c r="G222" s="14">
        <v>206</v>
      </c>
      <c r="H222" s="19" t="s">
        <v>242</v>
      </c>
      <c r="I222" s="22">
        <v>96</v>
      </c>
      <c r="J222" s="22" t="s">
        <v>238</v>
      </c>
      <c r="K222" s="14" t="s">
        <v>25</v>
      </c>
      <c r="L222" s="6"/>
      <c r="M222" s="1"/>
      <c r="N222" s="1"/>
      <c r="O222" s="28">
        <f>(IF(AND(J222&gt;0,J222&lt;=I222),J222,I222)*(L222-M222+N222))</f>
        <v>0</v>
      </c>
      <c r="P222" s="11"/>
      <c r="Q222" s="1"/>
      <c r="R222" s="1"/>
    </row>
    <row r="223" spans="1:18" ht="157.5">
      <c r="A223">
        <v>13</v>
      </c>
      <c r="B223">
        <v>6</v>
      </c>
      <c r="C223">
        <v>2018</v>
      </c>
      <c r="D223">
        <v>207</v>
      </c>
      <c r="G223" s="14">
        <v>207</v>
      </c>
      <c r="H223" s="19" t="s">
        <v>243</v>
      </c>
      <c r="I223" s="22">
        <v>96</v>
      </c>
      <c r="J223" s="22" t="s">
        <v>238</v>
      </c>
      <c r="K223" s="14" t="s">
        <v>25</v>
      </c>
      <c r="L223" s="6"/>
      <c r="M223" s="1"/>
      <c r="N223" s="1"/>
      <c r="O223" s="28">
        <f>(IF(AND(J223&gt;0,J223&lt;=I223),J223,I223)*(L223-M223+N223))</f>
        <v>0</v>
      </c>
      <c r="P223" s="11"/>
      <c r="Q223" s="1"/>
      <c r="R223" s="1"/>
    </row>
    <row r="224" spans="1:18" ht="146.25">
      <c r="A224">
        <v>13</v>
      </c>
      <c r="B224">
        <v>6</v>
      </c>
      <c r="C224">
        <v>2018</v>
      </c>
      <c r="D224">
        <v>208</v>
      </c>
      <c r="G224" s="14">
        <v>208</v>
      </c>
      <c r="H224" s="19" t="s">
        <v>244</v>
      </c>
      <c r="I224" s="22">
        <v>20</v>
      </c>
      <c r="J224" s="22" t="s">
        <v>24</v>
      </c>
      <c r="K224" s="14" t="s">
        <v>25</v>
      </c>
      <c r="L224" s="6"/>
      <c r="M224" s="1"/>
      <c r="N224" s="1"/>
      <c r="O224" s="28">
        <f>(IF(AND(J224&gt;0,J224&lt;=I224),J224,I224)*(L224-M224+N224))</f>
        <v>0</v>
      </c>
      <c r="P224" s="11"/>
      <c r="Q224" s="1"/>
      <c r="R224" s="1"/>
    </row>
    <row r="225" spans="1:18" ht="135">
      <c r="A225">
        <v>13</v>
      </c>
      <c r="B225">
        <v>6</v>
      </c>
      <c r="C225">
        <v>2018</v>
      </c>
      <c r="D225">
        <v>209</v>
      </c>
      <c r="G225" s="14">
        <v>209</v>
      </c>
      <c r="H225" s="19" t="s">
        <v>245</v>
      </c>
      <c r="I225" s="22">
        <v>164</v>
      </c>
      <c r="J225" s="22" t="s">
        <v>32</v>
      </c>
      <c r="K225" s="14" t="s">
        <v>25</v>
      </c>
      <c r="L225" s="6"/>
      <c r="M225" s="1"/>
      <c r="N225" s="1"/>
      <c r="O225" s="28">
        <f>(IF(AND(J225&gt;0,J225&lt;=I225),J225,I225)*(L225-M225+N225))</f>
        <v>0</v>
      </c>
      <c r="P225" s="11"/>
      <c r="Q225" s="1"/>
      <c r="R225" s="1"/>
    </row>
    <row r="226" spans="1:18" ht="135">
      <c r="A226">
        <v>13</v>
      </c>
      <c r="B226">
        <v>6</v>
      </c>
      <c r="C226">
        <v>2018</v>
      </c>
      <c r="D226">
        <v>210</v>
      </c>
      <c r="G226" s="14">
        <v>210</v>
      </c>
      <c r="H226" s="19" t="s">
        <v>246</v>
      </c>
      <c r="I226" s="22">
        <v>8</v>
      </c>
      <c r="J226" s="22" t="s">
        <v>32</v>
      </c>
      <c r="K226" s="14" t="s">
        <v>25</v>
      </c>
      <c r="L226" s="6"/>
      <c r="M226" s="1"/>
      <c r="N226" s="1"/>
      <c r="O226" s="28">
        <f>(IF(AND(J226&gt;0,J226&lt;=I226),J226,I226)*(L226-M226+N226))</f>
        <v>0</v>
      </c>
      <c r="P226" s="11"/>
      <c r="Q226" s="1"/>
      <c r="R226" s="1"/>
    </row>
    <row r="227" spans="1:18" ht="146.25">
      <c r="A227">
        <v>13</v>
      </c>
      <c r="B227">
        <v>6</v>
      </c>
      <c r="C227">
        <v>2018</v>
      </c>
      <c r="D227">
        <v>211</v>
      </c>
      <c r="G227" s="14">
        <v>211</v>
      </c>
      <c r="H227" s="19" t="s">
        <v>247</v>
      </c>
      <c r="I227" s="22">
        <v>104</v>
      </c>
      <c r="J227" s="22" t="s">
        <v>32</v>
      </c>
      <c r="K227" s="14" t="s">
        <v>25</v>
      </c>
      <c r="L227" s="6"/>
      <c r="M227" s="1"/>
      <c r="N227" s="1"/>
      <c r="O227" s="28">
        <f>(IF(AND(J227&gt;0,J227&lt;=I227),J227,I227)*(L227-M227+N227))</f>
        <v>0</v>
      </c>
      <c r="P227" s="11"/>
      <c r="Q227" s="1"/>
      <c r="R227" s="1"/>
    </row>
    <row r="228" spans="1:18" ht="146.25">
      <c r="A228">
        <v>13</v>
      </c>
      <c r="B228">
        <v>6</v>
      </c>
      <c r="C228">
        <v>2018</v>
      </c>
      <c r="D228">
        <v>212</v>
      </c>
      <c r="G228" s="14">
        <v>212</v>
      </c>
      <c r="H228" s="19" t="s">
        <v>23</v>
      </c>
      <c r="I228" s="22">
        <v>842</v>
      </c>
      <c r="J228" s="22" t="s">
        <v>24</v>
      </c>
      <c r="K228" s="14" t="s">
        <v>248</v>
      </c>
      <c r="L228" s="6"/>
      <c r="M228" s="1"/>
      <c r="N228" s="1"/>
      <c r="O228" s="28">
        <f>(IF(AND(J228&gt;0,J228&lt;=I228),J228,I228)*(L228-M228+N228))</f>
        <v>0</v>
      </c>
      <c r="P228" s="11"/>
      <c r="Q228" s="1"/>
      <c r="R228" s="1"/>
    </row>
    <row r="229" spans="1:18" ht="101.25">
      <c r="A229">
        <v>13</v>
      </c>
      <c r="B229">
        <v>6</v>
      </c>
      <c r="C229">
        <v>2018</v>
      </c>
      <c r="D229">
        <v>213</v>
      </c>
      <c r="G229" s="14">
        <v>213</v>
      </c>
      <c r="H229" s="19" t="s">
        <v>26</v>
      </c>
      <c r="I229" s="22">
        <v>50</v>
      </c>
      <c r="J229" s="22" t="s">
        <v>27</v>
      </c>
      <c r="K229" s="14" t="s">
        <v>248</v>
      </c>
      <c r="L229" s="6"/>
      <c r="M229" s="1"/>
      <c r="N229" s="1"/>
      <c r="O229" s="28">
        <f>(IF(AND(J229&gt;0,J229&lt;=I229),J229,I229)*(L229-M229+N229))</f>
        <v>0</v>
      </c>
      <c r="P229" s="11"/>
      <c r="Q229" s="1"/>
      <c r="R229" s="1"/>
    </row>
    <row r="230" spans="1:18" ht="135">
      <c r="A230">
        <v>13</v>
      </c>
      <c r="B230">
        <v>6</v>
      </c>
      <c r="C230">
        <v>2018</v>
      </c>
      <c r="D230">
        <v>214</v>
      </c>
      <c r="G230" s="14">
        <v>214</v>
      </c>
      <c r="H230" s="19" t="s">
        <v>28</v>
      </c>
      <c r="I230" s="22">
        <v>18</v>
      </c>
      <c r="J230" s="22" t="s">
        <v>24</v>
      </c>
      <c r="K230" s="14" t="s">
        <v>248</v>
      </c>
      <c r="L230" s="6"/>
      <c r="M230" s="1"/>
      <c r="N230" s="1"/>
      <c r="O230" s="28">
        <f>(IF(AND(J230&gt;0,J230&lt;=I230),J230,I230)*(L230-M230+N230))</f>
        <v>0</v>
      </c>
      <c r="P230" s="11"/>
      <c r="Q230" s="1"/>
      <c r="R230" s="1"/>
    </row>
    <row r="231" spans="1:18" ht="135">
      <c r="A231">
        <v>13</v>
      </c>
      <c r="B231">
        <v>6</v>
      </c>
      <c r="C231">
        <v>2018</v>
      </c>
      <c r="D231">
        <v>215</v>
      </c>
      <c r="G231" s="14">
        <v>215</v>
      </c>
      <c r="H231" s="19" t="s">
        <v>29</v>
      </c>
      <c r="I231" s="22">
        <v>40</v>
      </c>
      <c r="J231" s="22" t="s">
        <v>24</v>
      </c>
      <c r="K231" s="14" t="s">
        <v>248</v>
      </c>
      <c r="L231" s="6"/>
      <c r="M231" s="1"/>
      <c r="N231" s="1"/>
      <c r="O231" s="28">
        <f>(IF(AND(J231&gt;0,J231&lt;=I231),J231,I231)*(L231-M231+N231))</f>
        <v>0</v>
      </c>
      <c r="P231" s="11"/>
      <c r="Q231" s="1"/>
      <c r="R231" s="1"/>
    </row>
    <row r="232" spans="1:18" ht="135">
      <c r="A232">
        <v>13</v>
      </c>
      <c r="B232">
        <v>6</v>
      </c>
      <c r="C232">
        <v>2018</v>
      </c>
      <c r="D232">
        <v>216</v>
      </c>
      <c r="G232" s="14">
        <v>216</v>
      </c>
      <c r="H232" s="19" t="s">
        <v>30</v>
      </c>
      <c r="I232" s="22">
        <v>1488</v>
      </c>
      <c r="J232" s="22" t="s">
        <v>24</v>
      </c>
      <c r="K232" s="14" t="s">
        <v>248</v>
      </c>
      <c r="L232" s="6"/>
      <c r="M232" s="1"/>
      <c r="N232" s="1"/>
      <c r="O232" s="28">
        <f>(IF(AND(J232&gt;0,J232&lt;=I232),J232,I232)*(L232-M232+N232))</f>
        <v>0</v>
      </c>
      <c r="P232" s="11"/>
      <c r="Q232" s="1"/>
      <c r="R232" s="1"/>
    </row>
    <row r="233" spans="1:18" ht="135">
      <c r="A233">
        <v>13</v>
      </c>
      <c r="B233">
        <v>6</v>
      </c>
      <c r="C233">
        <v>2018</v>
      </c>
      <c r="D233">
        <v>217</v>
      </c>
      <c r="G233" s="14">
        <v>217</v>
      </c>
      <c r="H233" s="19" t="s">
        <v>31</v>
      </c>
      <c r="I233" s="22">
        <v>9</v>
      </c>
      <c r="J233" s="22" t="s">
        <v>32</v>
      </c>
      <c r="K233" s="14" t="s">
        <v>248</v>
      </c>
      <c r="L233" s="6"/>
      <c r="M233" s="1"/>
      <c r="N233" s="1"/>
      <c r="O233" s="28">
        <f>(IF(AND(J233&gt;0,J233&lt;=I233),J233,I233)*(L233-M233+N233))</f>
        <v>0</v>
      </c>
      <c r="P233" s="11"/>
      <c r="Q233" s="1"/>
      <c r="R233" s="1"/>
    </row>
    <row r="234" spans="1:18" ht="213.75">
      <c r="A234">
        <v>13</v>
      </c>
      <c r="B234">
        <v>6</v>
      </c>
      <c r="C234">
        <v>2018</v>
      </c>
      <c r="D234">
        <v>218</v>
      </c>
      <c r="G234" s="14">
        <v>218</v>
      </c>
      <c r="H234" s="19" t="s">
        <v>33</v>
      </c>
      <c r="I234" s="22">
        <v>240</v>
      </c>
      <c r="J234" s="22" t="s">
        <v>34</v>
      </c>
      <c r="K234" s="14" t="s">
        <v>248</v>
      </c>
      <c r="L234" s="6"/>
      <c r="M234" s="1"/>
      <c r="N234" s="1"/>
      <c r="O234" s="28">
        <f>(IF(AND(J234&gt;0,J234&lt;=I234),J234,I234)*(L234-M234+N234))</f>
        <v>0</v>
      </c>
      <c r="P234" s="11"/>
      <c r="Q234" s="1"/>
      <c r="R234" s="1"/>
    </row>
    <row r="235" spans="1:18" ht="123.75">
      <c r="A235">
        <v>13</v>
      </c>
      <c r="B235">
        <v>6</v>
      </c>
      <c r="C235">
        <v>2018</v>
      </c>
      <c r="D235">
        <v>219</v>
      </c>
      <c r="G235" s="14">
        <v>219</v>
      </c>
      <c r="H235" s="19" t="s">
        <v>35</v>
      </c>
      <c r="I235" s="22">
        <v>22</v>
      </c>
      <c r="J235" s="22" t="s">
        <v>24</v>
      </c>
      <c r="K235" s="14" t="s">
        <v>248</v>
      </c>
      <c r="L235" s="6"/>
      <c r="M235" s="1"/>
      <c r="N235" s="1"/>
      <c r="O235" s="28">
        <f>(IF(AND(J235&gt;0,J235&lt;=I235),J235,I235)*(L235-M235+N235))</f>
        <v>0</v>
      </c>
      <c r="P235" s="11"/>
      <c r="Q235" s="1"/>
      <c r="R235" s="1"/>
    </row>
    <row r="236" spans="1:18" ht="168.75">
      <c r="A236">
        <v>13</v>
      </c>
      <c r="B236">
        <v>6</v>
      </c>
      <c r="C236">
        <v>2018</v>
      </c>
      <c r="D236">
        <v>220</v>
      </c>
      <c r="G236" s="14">
        <v>220</v>
      </c>
      <c r="H236" s="19" t="s">
        <v>36</v>
      </c>
      <c r="I236" s="22">
        <v>54</v>
      </c>
      <c r="J236" s="22" t="s">
        <v>34</v>
      </c>
      <c r="K236" s="14" t="s">
        <v>248</v>
      </c>
      <c r="L236" s="6"/>
      <c r="M236" s="1"/>
      <c r="N236" s="1"/>
      <c r="O236" s="28">
        <f>(IF(AND(J236&gt;0,J236&lt;=I236),J236,I236)*(L236-M236+N236))</f>
        <v>0</v>
      </c>
      <c r="P236" s="11"/>
      <c r="Q236" s="1"/>
      <c r="R236" s="1"/>
    </row>
    <row r="237" spans="1:18" ht="146.25">
      <c r="A237">
        <v>13</v>
      </c>
      <c r="B237">
        <v>6</v>
      </c>
      <c r="C237">
        <v>2018</v>
      </c>
      <c r="D237">
        <v>221</v>
      </c>
      <c r="G237" s="14">
        <v>221</v>
      </c>
      <c r="H237" s="19" t="s">
        <v>37</v>
      </c>
      <c r="I237" s="22">
        <v>1004</v>
      </c>
      <c r="J237" s="22" t="s">
        <v>24</v>
      </c>
      <c r="K237" s="14" t="s">
        <v>248</v>
      </c>
      <c r="L237" s="6"/>
      <c r="M237" s="1"/>
      <c r="N237" s="1"/>
      <c r="O237" s="28">
        <f>(IF(AND(J237&gt;0,J237&lt;=I237),J237,I237)*(L237-M237+N237))</f>
        <v>0</v>
      </c>
      <c r="P237" s="11"/>
      <c r="Q237" s="1"/>
      <c r="R237" s="1"/>
    </row>
    <row r="238" spans="1:18" ht="202.5">
      <c r="A238">
        <v>13</v>
      </c>
      <c r="B238">
        <v>6</v>
      </c>
      <c r="C238">
        <v>2018</v>
      </c>
      <c r="D238">
        <v>222</v>
      </c>
      <c r="G238" s="14">
        <v>222</v>
      </c>
      <c r="H238" s="19" t="s">
        <v>38</v>
      </c>
      <c r="I238" s="22">
        <v>58</v>
      </c>
      <c r="J238" s="22" t="s">
        <v>39</v>
      </c>
      <c r="K238" s="14" t="s">
        <v>248</v>
      </c>
      <c r="L238" s="6"/>
      <c r="M238" s="1"/>
      <c r="N238" s="1"/>
      <c r="O238" s="28">
        <f>(IF(AND(J238&gt;0,J238&lt;=I238),J238,I238)*(L238-M238+N238))</f>
        <v>0</v>
      </c>
      <c r="P238" s="11"/>
      <c r="Q238" s="1"/>
      <c r="R238" s="1"/>
    </row>
    <row r="239" spans="1:18" ht="123.75">
      <c r="A239">
        <v>13</v>
      </c>
      <c r="B239">
        <v>6</v>
      </c>
      <c r="C239">
        <v>2018</v>
      </c>
      <c r="D239">
        <v>223</v>
      </c>
      <c r="G239" s="14">
        <v>223</v>
      </c>
      <c r="H239" s="19" t="s">
        <v>40</v>
      </c>
      <c r="I239" s="22">
        <v>4</v>
      </c>
      <c r="J239" s="22" t="s">
        <v>39</v>
      </c>
      <c r="K239" s="14" t="s">
        <v>248</v>
      </c>
      <c r="L239" s="6"/>
      <c r="M239" s="1"/>
      <c r="N239" s="1"/>
      <c r="O239" s="28">
        <f>(IF(AND(J239&gt;0,J239&lt;=I239),J239,I239)*(L239-M239+N239))</f>
        <v>0</v>
      </c>
      <c r="P239" s="11"/>
      <c r="Q239" s="1"/>
      <c r="R239" s="1"/>
    </row>
    <row r="240" spans="1:18" ht="101.25">
      <c r="A240">
        <v>13</v>
      </c>
      <c r="B240">
        <v>6</v>
      </c>
      <c r="C240">
        <v>2018</v>
      </c>
      <c r="D240">
        <v>224</v>
      </c>
      <c r="G240" s="14">
        <v>224</v>
      </c>
      <c r="H240" s="19" t="s">
        <v>41</v>
      </c>
      <c r="I240" s="22">
        <v>16</v>
      </c>
      <c r="J240" s="22" t="s">
        <v>39</v>
      </c>
      <c r="K240" s="14" t="s">
        <v>248</v>
      </c>
      <c r="L240" s="6"/>
      <c r="M240" s="1"/>
      <c r="N240" s="1"/>
      <c r="O240" s="28">
        <f>(IF(AND(J240&gt;0,J240&lt;=I240),J240,I240)*(L240-M240+N240))</f>
        <v>0</v>
      </c>
      <c r="P240" s="11"/>
      <c r="Q240" s="1"/>
      <c r="R240" s="1"/>
    </row>
    <row r="241" spans="1:18" ht="135">
      <c r="A241">
        <v>13</v>
      </c>
      <c r="B241">
        <v>6</v>
      </c>
      <c r="C241">
        <v>2018</v>
      </c>
      <c r="D241">
        <v>225</v>
      </c>
      <c r="G241" s="14">
        <v>225</v>
      </c>
      <c r="H241" s="19" t="s">
        <v>42</v>
      </c>
      <c r="I241" s="22">
        <v>6</v>
      </c>
      <c r="J241" s="22" t="s">
        <v>32</v>
      </c>
      <c r="K241" s="14" t="s">
        <v>248</v>
      </c>
      <c r="L241" s="6"/>
      <c r="M241" s="1"/>
      <c r="N241" s="1"/>
      <c r="O241" s="28">
        <f>(IF(AND(J241&gt;0,J241&lt;=I241),J241,I241)*(L241-M241+N241))</f>
        <v>0</v>
      </c>
      <c r="P241" s="11"/>
      <c r="Q241" s="1"/>
      <c r="R241" s="1"/>
    </row>
    <row r="242" spans="1:18" ht="67.5">
      <c r="A242">
        <v>13</v>
      </c>
      <c r="B242">
        <v>6</v>
      </c>
      <c r="C242">
        <v>2018</v>
      </c>
      <c r="D242">
        <v>226</v>
      </c>
      <c r="G242" s="14">
        <v>226</v>
      </c>
      <c r="H242" s="19" t="s">
        <v>43</v>
      </c>
      <c r="I242" s="22">
        <v>4</v>
      </c>
      <c r="J242" s="22" t="s">
        <v>44</v>
      </c>
      <c r="K242" s="14" t="s">
        <v>248</v>
      </c>
      <c r="L242" s="6"/>
      <c r="M242" s="1"/>
      <c r="N242" s="1"/>
      <c r="O242" s="28">
        <f>(IF(AND(J242&gt;0,J242&lt;=I242),J242,I242)*(L242-M242+N242))</f>
        <v>0</v>
      </c>
      <c r="P242" s="11"/>
      <c r="Q242" s="1"/>
      <c r="R242" s="1"/>
    </row>
    <row r="243" spans="1:18" ht="168.75">
      <c r="A243">
        <v>13</v>
      </c>
      <c r="B243">
        <v>6</v>
      </c>
      <c r="C243">
        <v>2018</v>
      </c>
      <c r="D243">
        <v>227</v>
      </c>
      <c r="G243" s="14">
        <v>227</v>
      </c>
      <c r="H243" s="19" t="s">
        <v>45</v>
      </c>
      <c r="I243" s="22">
        <v>9</v>
      </c>
      <c r="J243" s="22" t="s">
        <v>34</v>
      </c>
      <c r="K243" s="14" t="s">
        <v>248</v>
      </c>
      <c r="L243" s="6"/>
      <c r="M243" s="1"/>
      <c r="N243" s="1"/>
      <c r="O243" s="28">
        <f>(IF(AND(J243&gt;0,J243&lt;=I243),J243,I243)*(L243-M243+N243))</f>
        <v>0</v>
      </c>
      <c r="P243" s="11"/>
      <c r="Q243" s="1"/>
      <c r="R243" s="1"/>
    </row>
    <row r="244" spans="1:18" ht="135">
      <c r="A244">
        <v>13</v>
      </c>
      <c r="B244">
        <v>6</v>
      </c>
      <c r="C244">
        <v>2018</v>
      </c>
      <c r="D244">
        <v>228</v>
      </c>
      <c r="G244" s="14">
        <v>228</v>
      </c>
      <c r="H244" s="19" t="s">
        <v>46</v>
      </c>
      <c r="I244" s="22">
        <v>1</v>
      </c>
      <c r="J244" s="22" t="s">
        <v>34</v>
      </c>
      <c r="K244" s="14" t="s">
        <v>248</v>
      </c>
      <c r="L244" s="6"/>
      <c r="M244" s="1"/>
      <c r="N244" s="1"/>
      <c r="O244" s="28">
        <f>(IF(AND(J244&gt;0,J244&lt;=I244),J244,I244)*(L244-M244+N244))</f>
        <v>0</v>
      </c>
      <c r="P244" s="11"/>
      <c r="Q244" s="1"/>
      <c r="R244" s="1"/>
    </row>
    <row r="245" spans="1:18" ht="15">
      <c r="A245">
        <v>13</v>
      </c>
      <c r="B245">
        <v>6</v>
      </c>
      <c r="C245">
        <v>2018</v>
      </c>
      <c r="D245">
        <v>229</v>
      </c>
      <c r="G245" s="14">
        <v>229</v>
      </c>
      <c r="H245" s="19" t="s">
        <v>47</v>
      </c>
      <c r="I245" s="22">
        <v>3</v>
      </c>
      <c r="J245" s="22" t="s">
        <v>34</v>
      </c>
      <c r="K245" s="14" t="s">
        <v>248</v>
      </c>
      <c r="L245" s="6"/>
      <c r="M245" s="1"/>
      <c r="N245" s="1"/>
      <c r="O245" s="28">
        <f>(IF(AND(J245&gt;0,J245&lt;=I245),J245,I245)*(L245-M245+N245))</f>
        <v>0</v>
      </c>
      <c r="P245" s="11"/>
      <c r="Q245" s="1"/>
      <c r="R245" s="1"/>
    </row>
    <row r="246" spans="1:18" ht="56.25">
      <c r="A246">
        <v>13</v>
      </c>
      <c r="B246">
        <v>6</v>
      </c>
      <c r="C246">
        <v>2018</v>
      </c>
      <c r="D246">
        <v>230</v>
      </c>
      <c r="G246" s="14">
        <v>230</v>
      </c>
      <c r="H246" s="19" t="s">
        <v>48</v>
      </c>
      <c r="I246" s="22">
        <v>82</v>
      </c>
      <c r="J246" s="22" t="s">
        <v>24</v>
      </c>
      <c r="K246" s="14" t="s">
        <v>248</v>
      </c>
      <c r="L246" s="6"/>
      <c r="M246" s="1"/>
      <c r="N246" s="1"/>
      <c r="O246" s="28">
        <f>(IF(AND(J246&gt;0,J246&lt;=I246),J246,I246)*(L246-M246+N246))</f>
        <v>0</v>
      </c>
      <c r="P246" s="11"/>
      <c r="Q246" s="1"/>
      <c r="R246" s="1"/>
    </row>
    <row r="247" spans="1:18" ht="56.25">
      <c r="A247">
        <v>13</v>
      </c>
      <c r="B247">
        <v>6</v>
      </c>
      <c r="C247">
        <v>2018</v>
      </c>
      <c r="D247">
        <v>231</v>
      </c>
      <c r="G247" s="14">
        <v>231</v>
      </c>
      <c r="H247" s="19" t="s">
        <v>49</v>
      </c>
      <c r="I247" s="22">
        <v>13</v>
      </c>
      <c r="J247" s="22" t="s">
        <v>24</v>
      </c>
      <c r="K247" s="14" t="s">
        <v>248</v>
      </c>
      <c r="L247" s="6"/>
      <c r="M247" s="1"/>
      <c r="N247" s="1"/>
      <c r="O247" s="28">
        <f>(IF(AND(J247&gt;0,J247&lt;=I247),J247,I247)*(L247-M247+N247))</f>
        <v>0</v>
      </c>
      <c r="P247" s="11"/>
      <c r="Q247" s="1"/>
      <c r="R247" s="1"/>
    </row>
    <row r="248" spans="1:18" ht="135">
      <c r="A248">
        <v>13</v>
      </c>
      <c r="B248">
        <v>6</v>
      </c>
      <c r="C248">
        <v>2018</v>
      </c>
      <c r="D248">
        <v>232</v>
      </c>
      <c r="G248" s="14">
        <v>232</v>
      </c>
      <c r="H248" s="19" t="s">
        <v>50</v>
      </c>
      <c r="I248" s="22">
        <v>400</v>
      </c>
      <c r="J248" s="22" t="s">
        <v>32</v>
      </c>
      <c r="K248" s="14" t="s">
        <v>248</v>
      </c>
      <c r="L248" s="6"/>
      <c r="M248" s="1"/>
      <c r="N248" s="1"/>
      <c r="O248" s="28">
        <f>(IF(AND(J248&gt;0,J248&lt;=I248),J248,I248)*(L248-M248+N248))</f>
        <v>0</v>
      </c>
      <c r="P248" s="11"/>
      <c r="Q248" s="1"/>
      <c r="R248" s="1"/>
    </row>
    <row r="249" spans="1:18" ht="135">
      <c r="A249">
        <v>13</v>
      </c>
      <c r="B249">
        <v>6</v>
      </c>
      <c r="C249">
        <v>2018</v>
      </c>
      <c r="D249">
        <v>233</v>
      </c>
      <c r="G249" s="14">
        <v>233</v>
      </c>
      <c r="H249" s="19" t="s">
        <v>51</v>
      </c>
      <c r="I249" s="22">
        <v>1400</v>
      </c>
      <c r="J249" s="22" t="s">
        <v>32</v>
      </c>
      <c r="K249" s="14" t="s">
        <v>248</v>
      </c>
      <c r="L249" s="6"/>
      <c r="M249" s="1"/>
      <c r="N249" s="1"/>
      <c r="O249" s="28">
        <f>(IF(AND(J249&gt;0,J249&lt;=I249),J249,I249)*(L249-M249+N249))</f>
        <v>0</v>
      </c>
      <c r="P249" s="11"/>
      <c r="Q249" s="1"/>
      <c r="R249" s="1"/>
    </row>
    <row r="250" spans="1:18" ht="135">
      <c r="A250">
        <v>13</v>
      </c>
      <c r="B250">
        <v>6</v>
      </c>
      <c r="C250">
        <v>2018</v>
      </c>
      <c r="D250">
        <v>234</v>
      </c>
      <c r="G250" s="14">
        <v>234</v>
      </c>
      <c r="H250" s="19" t="s">
        <v>52</v>
      </c>
      <c r="I250" s="22">
        <v>1240</v>
      </c>
      <c r="J250" s="22" t="s">
        <v>32</v>
      </c>
      <c r="K250" s="14" t="s">
        <v>248</v>
      </c>
      <c r="L250" s="6"/>
      <c r="M250" s="1"/>
      <c r="N250" s="1"/>
      <c r="O250" s="28">
        <f>(IF(AND(J250&gt;0,J250&lt;=I250),J250,I250)*(L250-M250+N250))</f>
        <v>0</v>
      </c>
      <c r="P250" s="11"/>
      <c r="Q250" s="1"/>
      <c r="R250" s="1"/>
    </row>
    <row r="251" spans="1:18" ht="33.75">
      <c r="A251">
        <v>13</v>
      </c>
      <c r="B251">
        <v>6</v>
      </c>
      <c r="C251">
        <v>2018</v>
      </c>
      <c r="D251">
        <v>235</v>
      </c>
      <c r="G251" s="14">
        <v>235</v>
      </c>
      <c r="H251" s="19" t="s">
        <v>53</v>
      </c>
      <c r="I251" s="22">
        <v>4</v>
      </c>
      <c r="J251" s="22" t="s">
        <v>24</v>
      </c>
      <c r="K251" s="14" t="s">
        <v>248</v>
      </c>
      <c r="L251" s="6"/>
      <c r="M251" s="1"/>
      <c r="N251" s="1"/>
      <c r="O251" s="28">
        <f>(IF(AND(J251&gt;0,J251&lt;=I251),J251,I251)*(L251-M251+N251))</f>
        <v>0</v>
      </c>
      <c r="P251" s="11"/>
      <c r="Q251" s="1"/>
      <c r="R251" s="1"/>
    </row>
    <row r="252" spans="1:18" ht="146.25">
      <c r="A252">
        <v>13</v>
      </c>
      <c r="B252">
        <v>6</v>
      </c>
      <c r="C252">
        <v>2018</v>
      </c>
      <c r="D252">
        <v>236</v>
      </c>
      <c r="G252" s="14">
        <v>236</v>
      </c>
      <c r="H252" s="19" t="s">
        <v>54</v>
      </c>
      <c r="I252" s="22">
        <v>26</v>
      </c>
      <c r="J252" s="22" t="s">
        <v>55</v>
      </c>
      <c r="K252" s="14" t="s">
        <v>248</v>
      </c>
      <c r="L252" s="6"/>
      <c r="M252" s="1"/>
      <c r="N252" s="1"/>
      <c r="O252" s="28">
        <f>(IF(AND(J252&gt;0,J252&lt;=I252),J252,I252)*(L252-M252+N252))</f>
        <v>0</v>
      </c>
      <c r="P252" s="11"/>
      <c r="Q252" s="1"/>
      <c r="R252" s="1"/>
    </row>
    <row r="253" spans="1:18" ht="247.5">
      <c r="A253">
        <v>13</v>
      </c>
      <c r="B253">
        <v>6</v>
      </c>
      <c r="C253">
        <v>2018</v>
      </c>
      <c r="D253">
        <v>237</v>
      </c>
      <c r="G253" s="14">
        <v>237</v>
      </c>
      <c r="H253" s="19" t="s">
        <v>56</v>
      </c>
      <c r="I253" s="22">
        <v>2</v>
      </c>
      <c r="J253" s="22" t="s">
        <v>55</v>
      </c>
      <c r="K253" s="14" t="s">
        <v>248</v>
      </c>
      <c r="L253" s="6"/>
      <c r="M253" s="1"/>
      <c r="N253" s="1"/>
      <c r="O253" s="28">
        <f>(IF(AND(J253&gt;0,J253&lt;=I253),J253,I253)*(L253-M253+N253))</f>
        <v>0</v>
      </c>
      <c r="P253" s="11"/>
      <c r="Q253" s="1"/>
      <c r="R253" s="1"/>
    </row>
    <row r="254" spans="1:18" ht="123.75">
      <c r="A254">
        <v>13</v>
      </c>
      <c r="B254">
        <v>6</v>
      </c>
      <c r="C254">
        <v>2018</v>
      </c>
      <c r="D254">
        <v>238</v>
      </c>
      <c r="G254" s="14">
        <v>238</v>
      </c>
      <c r="H254" s="19" t="s">
        <v>57</v>
      </c>
      <c r="I254" s="22">
        <v>30</v>
      </c>
      <c r="J254" s="22" t="s">
        <v>24</v>
      </c>
      <c r="K254" s="14" t="s">
        <v>248</v>
      </c>
      <c r="L254" s="6"/>
      <c r="M254" s="1"/>
      <c r="N254" s="1"/>
      <c r="O254" s="28">
        <f>(IF(AND(J254&gt;0,J254&lt;=I254),J254,I254)*(L254-M254+N254))</f>
        <v>0</v>
      </c>
      <c r="P254" s="11"/>
      <c r="Q254" s="1"/>
      <c r="R254" s="1"/>
    </row>
    <row r="255" spans="1:18" ht="157.5">
      <c r="A255">
        <v>13</v>
      </c>
      <c r="B255">
        <v>6</v>
      </c>
      <c r="C255">
        <v>2018</v>
      </c>
      <c r="D255">
        <v>239</v>
      </c>
      <c r="G255" s="14">
        <v>239</v>
      </c>
      <c r="H255" s="19" t="s">
        <v>58</v>
      </c>
      <c r="I255" s="22">
        <v>50</v>
      </c>
      <c r="J255" s="22" t="s">
        <v>55</v>
      </c>
      <c r="K255" s="14" t="s">
        <v>248</v>
      </c>
      <c r="L255" s="6"/>
      <c r="M255" s="1"/>
      <c r="N255" s="1"/>
      <c r="O255" s="28">
        <f>(IF(AND(J255&gt;0,J255&lt;=I255),J255,I255)*(L255-M255+N255))</f>
        <v>0</v>
      </c>
      <c r="P255" s="11"/>
      <c r="Q255" s="1"/>
      <c r="R255" s="1"/>
    </row>
    <row r="256" spans="1:18" ht="123.75">
      <c r="A256">
        <v>13</v>
      </c>
      <c r="B256">
        <v>6</v>
      </c>
      <c r="C256">
        <v>2018</v>
      </c>
      <c r="D256">
        <v>240</v>
      </c>
      <c r="G256" s="14">
        <v>240</v>
      </c>
      <c r="H256" s="19" t="s">
        <v>59</v>
      </c>
      <c r="I256" s="22">
        <v>50</v>
      </c>
      <c r="J256" s="22" t="s">
        <v>55</v>
      </c>
      <c r="K256" s="14" t="s">
        <v>248</v>
      </c>
      <c r="L256" s="6"/>
      <c r="M256" s="1"/>
      <c r="N256" s="1"/>
      <c r="O256" s="28">
        <f>(IF(AND(J256&gt;0,J256&lt;=I256),J256,I256)*(L256-M256+N256))</f>
        <v>0</v>
      </c>
      <c r="P256" s="11"/>
      <c r="Q256" s="1"/>
      <c r="R256" s="1"/>
    </row>
    <row r="257" spans="1:18" ht="157.5">
      <c r="A257">
        <v>13</v>
      </c>
      <c r="B257">
        <v>6</v>
      </c>
      <c r="C257">
        <v>2018</v>
      </c>
      <c r="D257">
        <v>241</v>
      </c>
      <c r="G257" s="14">
        <v>241</v>
      </c>
      <c r="H257" s="19" t="s">
        <v>60</v>
      </c>
      <c r="I257" s="22">
        <v>52</v>
      </c>
      <c r="J257" s="22" t="s">
        <v>24</v>
      </c>
      <c r="K257" s="14" t="s">
        <v>248</v>
      </c>
      <c r="L257" s="6"/>
      <c r="M257" s="1"/>
      <c r="N257" s="1"/>
      <c r="O257" s="28">
        <f>(IF(AND(J257&gt;0,J257&lt;=I257),J257,I257)*(L257-M257+N257))</f>
        <v>0</v>
      </c>
      <c r="P257" s="11"/>
      <c r="Q257" s="1"/>
      <c r="R257" s="1"/>
    </row>
    <row r="258" spans="1:18" ht="123.75">
      <c r="A258">
        <v>13</v>
      </c>
      <c r="B258">
        <v>6</v>
      </c>
      <c r="C258">
        <v>2018</v>
      </c>
      <c r="D258">
        <v>242</v>
      </c>
      <c r="G258" s="14">
        <v>242</v>
      </c>
      <c r="H258" s="19" t="s">
        <v>61</v>
      </c>
      <c r="I258" s="22">
        <v>30</v>
      </c>
      <c r="J258" s="22" t="s">
        <v>24</v>
      </c>
      <c r="K258" s="14" t="s">
        <v>248</v>
      </c>
      <c r="L258" s="6"/>
      <c r="M258" s="1"/>
      <c r="N258" s="1"/>
      <c r="O258" s="28">
        <f>(IF(AND(J258&gt;0,J258&lt;=I258),J258,I258)*(L258-M258+N258))</f>
        <v>0</v>
      </c>
      <c r="P258" s="11"/>
      <c r="Q258" s="1"/>
      <c r="R258" s="1"/>
    </row>
    <row r="259" spans="1:18" ht="123.75">
      <c r="A259">
        <v>13</v>
      </c>
      <c r="B259">
        <v>6</v>
      </c>
      <c r="C259">
        <v>2018</v>
      </c>
      <c r="D259">
        <v>243</v>
      </c>
      <c r="G259" s="14">
        <v>243</v>
      </c>
      <c r="H259" s="19" t="s">
        <v>62</v>
      </c>
      <c r="I259" s="22">
        <v>90</v>
      </c>
      <c r="J259" s="22" t="s">
        <v>24</v>
      </c>
      <c r="K259" s="14" t="s">
        <v>248</v>
      </c>
      <c r="L259" s="6"/>
      <c r="M259" s="1"/>
      <c r="N259" s="1"/>
      <c r="O259" s="28">
        <f>(IF(AND(J259&gt;0,J259&lt;=I259),J259,I259)*(L259-M259+N259))</f>
        <v>0</v>
      </c>
      <c r="P259" s="11"/>
      <c r="Q259" s="1"/>
      <c r="R259" s="1"/>
    </row>
    <row r="260" spans="1:18" ht="168.75">
      <c r="A260">
        <v>13</v>
      </c>
      <c r="B260">
        <v>6</v>
      </c>
      <c r="C260">
        <v>2018</v>
      </c>
      <c r="D260">
        <v>244</v>
      </c>
      <c r="G260" s="14">
        <v>244</v>
      </c>
      <c r="H260" s="19" t="s">
        <v>63</v>
      </c>
      <c r="I260" s="22">
        <v>60</v>
      </c>
      <c r="J260" s="22" t="s">
        <v>24</v>
      </c>
      <c r="K260" s="14" t="s">
        <v>248</v>
      </c>
      <c r="L260" s="6"/>
      <c r="M260" s="1"/>
      <c r="N260" s="1"/>
      <c r="O260" s="28">
        <f>(IF(AND(J260&gt;0,J260&lt;=I260),J260,I260)*(L260-M260+N260))</f>
        <v>0</v>
      </c>
      <c r="P260" s="11"/>
      <c r="Q260" s="1"/>
      <c r="R260" s="1"/>
    </row>
    <row r="261" spans="1:18" ht="191.25">
      <c r="A261">
        <v>13</v>
      </c>
      <c r="B261">
        <v>6</v>
      </c>
      <c r="C261">
        <v>2018</v>
      </c>
      <c r="D261">
        <v>245</v>
      </c>
      <c r="G261" s="14">
        <v>245</v>
      </c>
      <c r="H261" s="19" t="s">
        <v>64</v>
      </c>
      <c r="I261" s="22">
        <v>20</v>
      </c>
      <c r="J261" s="22" t="s">
        <v>24</v>
      </c>
      <c r="K261" s="14" t="s">
        <v>248</v>
      </c>
      <c r="L261" s="6"/>
      <c r="M261" s="1"/>
      <c r="N261" s="1"/>
      <c r="O261" s="28">
        <f>(IF(AND(J261&gt;0,J261&lt;=I261),J261,I261)*(L261-M261+N261))</f>
        <v>0</v>
      </c>
      <c r="P261" s="11"/>
      <c r="Q261" s="1"/>
      <c r="R261" s="1"/>
    </row>
    <row r="262" spans="1:18" ht="123.75">
      <c r="A262">
        <v>13</v>
      </c>
      <c r="B262">
        <v>6</v>
      </c>
      <c r="C262">
        <v>2018</v>
      </c>
      <c r="D262">
        <v>246</v>
      </c>
      <c r="G262" s="14">
        <v>246</v>
      </c>
      <c r="H262" s="19" t="s">
        <v>65</v>
      </c>
      <c r="I262" s="22">
        <v>28</v>
      </c>
      <c r="J262" s="22" t="s">
        <v>55</v>
      </c>
      <c r="K262" s="14" t="s">
        <v>248</v>
      </c>
      <c r="L262" s="6"/>
      <c r="M262" s="1"/>
      <c r="N262" s="1"/>
      <c r="O262" s="28">
        <f>(IF(AND(J262&gt;0,J262&lt;=I262),J262,I262)*(L262-M262+N262))</f>
        <v>0</v>
      </c>
      <c r="P262" s="11"/>
      <c r="Q262" s="1"/>
      <c r="R262" s="1"/>
    </row>
    <row r="263" spans="1:18" ht="168.75">
      <c r="A263">
        <v>13</v>
      </c>
      <c r="B263">
        <v>6</v>
      </c>
      <c r="C263">
        <v>2018</v>
      </c>
      <c r="D263">
        <v>247</v>
      </c>
      <c r="G263" s="14">
        <v>247</v>
      </c>
      <c r="H263" s="19" t="s">
        <v>66</v>
      </c>
      <c r="I263" s="22">
        <v>36</v>
      </c>
      <c r="J263" s="22" t="s">
        <v>55</v>
      </c>
      <c r="K263" s="14" t="s">
        <v>248</v>
      </c>
      <c r="L263" s="6"/>
      <c r="M263" s="1"/>
      <c r="N263" s="1"/>
      <c r="O263" s="28">
        <f>(IF(AND(J263&gt;0,J263&lt;=I263),J263,I263)*(L263-M263+N263))</f>
        <v>0</v>
      </c>
      <c r="P263" s="11"/>
      <c r="Q263" s="1"/>
      <c r="R263" s="1"/>
    </row>
    <row r="264" spans="1:18" ht="247.5">
      <c r="A264">
        <v>13</v>
      </c>
      <c r="B264">
        <v>6</v>
      </c>
      <c r="C264">
        <v>2018</v>
      </c>
      <c r="D264">
        <v>248</v>
      </c>
      <c r="G264" s="14">
        <v>248</v>
      </c>
      <c r="H264" s="19" t="s">
        <v>67</v>
      </c>
      <c r="I264" s="22">
        <v>2</v>
      </c>
      <c r="J264" s="22" t="s">
        <v>55</v>
      </c>
      <c r="K264" s="14" t="s">
        <v>248</v>
      </c>
      <c r="L264" s="6"/>
      <c r="M264" s="1"/>
      <c r="N264" s="1"/>
      <c r="O264" s="28">
        <f>(IF(AND(J264&gt;0,J264&lt;=I264),J264,I264)*(L264-M264+N264))</f>
        <v>0</v>
      </c>
      <c r="P264" s="11"/>
      <c r="Q264" s="1"/>
      <c r="R264" s="1"/>
    </row>
    <row r="265" spans="1:18" ht="135">
      <c r="A265">
        <v>13</v>
      </c>
      <c r="B265">
        <v>6</v>
      </c>
      <c r="C265">
        <v>2018</v>
      </c>
      <c r="D265">
        <v>249</v>
      </c>
      <c r="G265" s="14">
        <v>249</v>
      </c>
      <c r="H265" s="19" t="s">
        <v>68</v>
      </c>
      <c r="I265" s="22">
        <v>136</v>
      </c>
      <c r="J265" s="22" t="s">
        <v>24</v>
      </c>
      <c r="K265" s="14" t="s">
        <v>248</v>
      </c>
      <c r="L265" s="6"/>
      <c r="M265" s="1"/>
      <c r="N265" s="1"/>
      <c r="O265" s="28">
        <f>(IF(AND(J265&gt;0,J265&lt;=I265),J265,I265)*(L265-M265+N265))</f>
        <v>0</v>
      </c>
      <c r="P265" s="11"/>
      <c r="Q265" s="1"/>
      <c r="R265" s="1"/>
    </row>
    <row r="266" spans="1:18" ht="168.75">
      <c r="A266">
        <v>13</v>
      </c>
      <c r="B266">
        <v>6</v>
      </c>
      <c r="C266">
        <v>2018</v>
      </c>
      <c r="D266">
        <v>250</v>
      </c>
      <c r="G266" s="14">
        <v>250</v>
      </c>
      <c r="H266" s="19" t="s">
        <v>69</v>
      </c>
      <c r="I266" s="22">
        <v>86</v>
      </c>
      <c r="J266" s="22" t="s">
        <v>24</v>
      </c>
      <c r="K266" s="14" t="s">
        <v>248</v>
      </c>
      <c r="L266" s="6"/>
      <c r="M266" s="1"/>
      <c r="N266" s="1"/>
      <c r="O266" s="28">
        <f>(IF(AND(J266&gt;0,J266&lt;=I266),J266,I266)*(L266-M266+N266))</f>
        <v>0</v>
      </c>
      <c r="P266" s="11"/>
      <c r="Q266" s="1"/>
      <c r="R266" s="1"/>
    </row>
    <row r="267" spans="1:18" ht="146.25">
      <c r="A267">
        <v>13</v>
      </c>
      <c r="B267">
        <v>6</v>
      </c>
      <c r="C267">
        <v>2018</v>
      </c>
      <c r="D267">
        <v>251</v>
      </c>
      <c r="G267" s="14">
        <v>251</v>
      </c>
      <c r="H267" s="19" t="s">
        <v>70</v>
      </c>
      <c r="I267" s="22">
        <v>20</v>
      </c>
      <c r="J267" s="22" t="s">
        <v>55</v>
      </c>
      <c r="K267" s="14" t="s">
        <v>248</v>
      </c>
      <c r="L267" s="6"/>
      <c r="M267" s="1"/>
      <c r="N267" s="1"/>
      <c r="O267" s="28">
        <f>(IF(AND(J267&gt;0,J267&lt;=I267),J267,I267)*(L267-M267+N267))</f>
        <v>0</v>
      </c>
      <c r="P267" s="11"/>
      <c r="Q267" s="1"/>
      <c r="R267" s="1"/>
    </row>
    <row r="268" spans="1:18" ht="157.5">
      <c r="A268">
        <v>13</v>
      </c>
      <c r="B268">
        <v>6</v>
      </c>
      <c r="C268">
        <v>2018</v>
      </c>
      <c r="D268">
        <v>252</v>
      </c>
      <c r="G268" s="14">
        <v>252</v>
      </c>
      <c r="H268" s="19" t="s">
        <v>71</v>
      </c>
      <c r="I268" s="22">
        <v>110</v>
      </c>
      <c r="J268" s="22" t="s">
        <v>24</v>
      </c>
      <c r="K268" s="14" t="s">
        <v>248</v>
      </c>
      <c r="L268" s="6"/>
      <c r="M268" s="1"/>
      <c r="N268" s="1"/>
      <c r="O268" s="28">
        <f>(IF(AND(J268&gt;0,J268&lt;=I268),J268,I268)*(L268-M268+N268))</f>
        <v>0</v>
      </c>
      <c r="P268" s="11"/>
      <c r="Q268" s="1"/>
      <c r="R268" s="1"/>
    </row>
    <row r="269" spans="1:18" ht="168.75">
      <c r="A269">
        <v>13</v>
      </c>
      <c r="B269">
        <v>6</v>
      </c>
      <c r="C269">
        <v>2018</v>
      </c>
      <c r="D269">
        <v>253</v>
      </c>
      <c r="G269" s="14">
        <v>253</v>
      </c>
      <c r="H269" s="19" t="s">
        <v>72</v>
      </c>
      <c r="I269" s="22">
        <v>1</v>
      </c>
      <c r="J269" s="22" t="s">
        <v>34</v>
      </c>
      <c r="K269" s="14" t="s">
        <v>248</v>
      </c>
      <c r="L269" s="6"/>
      <c r="M269" s="1"/>
      <c r="N269" s="1"/>
      <c r="O269" s="28">
        <f>(IF(AND(J269&gt;0,J269&lt;=I269),J269,I269)*(L269-M269+N269))</f>
        <v>0</v>
      </c>
      <c r="P269" s="11"/>
      <c r="Q269" s="1"/>
      <c r="R269" s="1"/>
    </row>
    <row r="270" spans="1:18" ht="168.75">
      <c r="A270">
        <v>13</v>
      </c>
      <c r="B270">
        <v>6</v>
      </c>
      <c r="C270">
        <v>2018</v>
      </c>
      <c r="D270">
        <v>254</v>
      </c>
      <c r="G270" s="14">
        <v>254</v>
      </c>
      <c r="H270" s="19" t="s">
        <v>73</v>
      </c>
      <c r="I270" s="22">
        <v>1</v>
      </c>
      <c r="J270" s="22" t="s">
        <v>34</v>
      </c>
      <c r="K270" s="14" t="s">
        <v>248</v>
      </c>
      <c r="L270" s="6"/>
      <c r="M270" s="1"/>
      <c r="N270" s="1"/>
      <c r="O270" s="28">
        <f>(IF(AND(J270&gt;0,J270&lt;=I270),J270,I270)*(L270-M270+N270))</f>
        <v>0</v>
      </c>
      <c r="P270" s="11"/>
      <c r="Q270" s="1"/>
      <c r="R270" s="1"/>
    </row>
    <row r="271" spans="1:18" ht="135">
      <c r="A271">
        <v>13</v>
      </c>
      <c r="B271">
        <v>6</v>
      </c>
      <c r="C271">
        <v>2018</v>
      </c>
      <c r="D271">
        <v>255</v>
      </c>
      <c r="G271" s="14">
        <v>255</v>
      </c>
      <c r="H271" s="19" t="s">
        <v>74</v>
      </c>
      <c r="I271" s="22">
        <v>10</v>
      </c>
      <c r="J271" s="22" t="s">
        <v>55</v>
      </c>
      <c r="K271" s="14" t="s">
        <v>248</v>
      </c>
      <c r="L271" s="6"/>
      <c r="M271" s="1"/>
      <c r="N271" s="1"/>
      <c r="O271" s="28">
        <f>(IF(AND(J271&gt;0,J271&lt;=I271),J271,I271)*(L271-M271+N271))</f>
        <v>0</v>
      </c>
      <c r="P271" s="11"/>
      <c r="Q271" s="1"/>
      <c r="R271" s="1"/>
    </row>
    <row r="272" spans="1:18" ht="112.5">
      <c r="A272">
        <v>13</v>
      </c>
      <c r="B272">
        <v>6</v>
      </c>
      <c r="C272">
        <v>2018</v>
      </c>
      <c r="D272">
        <v>256</v>
      </c>
      <c r="G272" s="14">
        <v>256</v>
      </c>
      <c r="H272" s="19" t="s">
        <v>75</v>
      </c>
      <c r="I272" s="22">
        <v>20</v>
      </c>
      <c r="J272" s="22" t="s">
        <v>24</v>
      </c>
      <c r="K272" s="14" t="s">
        <v>248</v>
      </c>
      <c r="L272" s="6"/>
      <c r="M272" s="1"/>
      <c r="N272" s="1"/>
      <c r="O272" s="28">
        <f>(IF(AND(J272&gt;0,J272&lt;=I272),J272,I272)*(L272-M272+N272))</f>
        <v>0</v>
      </c>
      <c r="P272" s="11"/>
      <c r="Q272" s="1"/>
      <c r="R272" s="1"/>
    </row>
    <row r="273" spans="1:18" ht="112.5">
      <c r="A273">
        <v>13</v>
      </c>
      <c r="B273">
        <v>6</v>
      </c>
      <c r="C273">
        <v>2018</v>
      </c>
      <c r="D273">
        <v>257</v>
      </c>
      <c r="G273" s="14">
        <v>257</v>
      </c>
      <c r="H273" s="19" t="s">
        <v>76</v>
      </c>
      <c r="I273" s="22">
        <v>5</v>
      </c>
      <c r="J273" s="22" t="s">
        <v>24</v>
      </c>
      <c r="K273" s="14" t="s">
        <v>248</v>
      </c>
      <c r="L273" s="6"/>
      <c r="M273" s="1"/>
      <c r="N273" s="1"/>
      <c r="O273" s="28">
        <f>(IF(AND(J273&gt;0,J273&lt;=I273),J273,I273)*(L273-M273+N273))</f>
        <v>0</v>
      </c>
      <c r="P273" s="11"/>
      <c r="Q273" s="1"/>
      <c r="R273" s="1"/>
    </row>
    <row r="274" spans="1:18" ht="112.5">
      <c r="A274">
        <v>13</v>
      </c>
      <c r="B274">
        <v>6</v>
      </c>
      <c r="C274">
        <v>2018</v>
      </c>
      <c r="D274">
        <v>258</v>
      </c>
      <c r="G274" s="14">
        <v>258</v>
      </c>
      <c r="H274" s="19" t="s">
        <v>77</v>
      </c>
      <c r="I274" s="22">
        <v>20</v>
      </c>
      <c r="J274" s="22" t="s">
        <v>24</v>
      </c>
      <c r="K274" s="14" t="s">
        <v>248</v>
      </c>
      <c r="L274" s="6"/>
      <c r="M274" s="1"/>
      <c r="N274" s="1"/>
      <c r="O274" s="28">
        <f>(IF(AND(J274&gt;0,J274&lt;=I274),J274,I274)*(L274-M274+N274))</f>
        <v>0</v>
      </c>
      <c r="P274" s="11"/>
      <c r="Q274" s="1"/>
      <c r="R274" s="1"/>
    </row>
    <row r="275" spans="1:18" ht="123.75">
      <c r="A275">
        <v>13</v>
      </c>
      <c r="B275">
        <v>6</v>
      </c>
      <c r="C275">
        <v>2018</v>
      </c>
      <c r="D275">
        <v>259</v>
      </c>
      <c r="G275" s="14">
        <v>259</v>
      </c>
      <c r="H275" s="19" t="s">
        <v>78</v>
      </c>
      <c r="I275" s="22">
        <v>4</v>
      </c>
      <c r="J275" s="22" t="s">
        <v>24</v>
      </c>
      <c r="K275" s="14" t="s">
        <v>248</v>
      </c>
      <c r="L275" s="6"/>
      <c r="M275" s="1"/>
      <c r="N275" s="1"/>
      <c r="O275" s="28">
        <f>(IF(AND(J275&gt;0,J275&lt;=I275),J275,I275)*(L275-M275+N275))</f>
        <v>0</v>
      </c>
      <c r="P275" s="11"/>
      <c r="Q275" s="1"/>
      <c r="R275" s="1"/>
    </row>
    <row r="276" spans="1:18" ht="112.5">
      <c r="A276">
        <v>13</v>
      </c>
      <c r="B276">
        <v>6</v>
      </c>
      <c r="C276">
        <v>2018</v>
      </c>
      <c r="D276">
        <v>260</v>
      </c>
      <c r="G276" s="14">
        <v>260</v>
      </c>
      <c r="H276" s="19" t="s">
        <v>79</v>
      </c>
      <c r="I276" s="22">
        <v>7</v>
      </c>
      <c r="J276" s="22" t="s">
        <v>24</v>
      </c>
      <c r="K276" s="14" t="s">
        <v>248</v>
      </c>
      <c r="L276" s="6"/>
      <c r="M276" s="1"/>
      <c r="N276" s="1"/>
      <c r="O276" s="28">
        <f>(IF(AND(J276&gt;0,J276&lt;=I276),J276,I276)*(L276-M276+N276))</f>
        <v>0</v>
      </c>
      <c r="P276" s="11"/>
      <c r="Q276" s="1"/>
      <c r="R276" s="1"/>
    </row>
    <row r="277" spans="1:18" ht="135">
      <c r="A277">
        <v>13</v>
      </c>
      <c r="B277">
        <v>6</v>
      </c>
      <c r="C277">
        <v>2018</v>
      </c>
      <c r="D277">
        <v>261</v>
      </c>
      <c r="G277" s="14">
        <v>261</v>
      </c>
      <c r="H277" s="19" t="s">
        <v>80</v>
      </c>
      <c r="I277" s="22">
        <v>166</v>
      </c>
      <c r="J277" s="22" t="s">
        <v>24</v>
      </c>
      <c r="K277" s="14" t="s">
        <v>248</v>
      </c>
      <c r="L277" s="6"/>
      <c r="M277" s="1"/>
      <c r="N277" s="1"/>
      <c r="O277" s="28">
        <f>(IF(AND(J277&gt;0,J277&lt;=I277),J277,I277)*(L277-M277+N277))</f>
        <v>0</v>
      </c>
      <c r="P277" s="11"/>
      <c r="Q277" s="1"/>
      <c r="R277" s="1"/>
    </row>
    <row r="278" spans="1:18" ht="191.25">
      <c r="A278">
        <v>13</v>
      </c>
      <c r="B278">
        <v>6</v>
      </c>
      <c r="C278">
        <v>2018</v>
      </c>
      <c r="D278">
        <v>262</v>
      </c>
      <c r="G278" s="14">
        <v>262</v>
      </c>
      <c r="H278" s="19" t="s">
        <v>81</v>
      </c>
      <c r="I278" s="22">
        <v>39</v>
      </c>
      <c r="J278" s="22" t="s">
        <v>34</v>
      </c>
      <c r="K278" s="14" t="s">
        <v>248</v>
      </c>
      <c r="L278" s="6"/>
      <c r="M278" s="1"/>
      <c r="N278" s="1"/>
      <c r="O278" s="28">
        <f>(IF(AND(J278&gt;0,J278&lt;=I278),J278,I278)*(L278-M278+N278))</f>
        <v>0</v>
      </c>
      <c r="P278" s="11"/>
      <c r="Q278" s="1"/>
      <c r="R278" s="1"/>
    </row>
    <row r="279" spans="1:18" ht="247.5">
      <c r="A279">
        <v>13</v>
      </c>
      <c r="B279">
        <v>6</v>
      </c>
      <c r="C279">
        <v>2018</v>
      </c>
      <c r="D279">
        <v>263</v>
      </c>
      <c r="G279" s="14">
        <v>263</v>
      </c>
      <c r="H279" s="19" t="s">
        <v>82</v>
      </c>
      <c r="I279" s="22">
        <v>600</v>
      </c>
      <c r="J279" s="22" t="s">
        <v>34</v>
      </c>
      <c r="K279" s="14" t="s">
        <v>248</v>
      </c>
      <c r="L279" s="6"/>
      <c r="M279" s="1"/>
      <c r="N279" s="1"/>
      <c r="O279" s="28">
        <f>(IF(AND(J279&gt;0,J279&lt;=I279),J279,I279)*(L279-M279+N279))</f>
        <v>0</v>
      </c>
      <c r="P279" s="11"/>
      <c r="Q279" s="1"/>
      <c r="R279" s="1"/>
    </row>
    <row r="280" spans="1:18" ht="180">
      <c r="A280">
        <v>13</v>
      </c>
      <c r="B280">
        <v>6</v>
      </c>
      <c r="C280">
        <v>2018</v>
      </c>
      <c r="D280">
        <v>264</v>
      </c>
      <c r="G280" s="14">
        <v>264</v>
      </c>
      <c r="H280" s="19" t="s">
        <v>83</v>
      </c>
      <c r="I280" s="22">
        <v>6</v>
      </c>
      <c r="J280" s="22" t="s">
        <v>34</v>
      </c>
      <c r="K280" s="14" t="s">
        <v>248</v>
      </c>
      <c r="L280" s="6"/>
      <c r="M280" s="1"/>
      <c r="N280" s="1"/>
      <c r="O280" s="28">
        <f>(IF(AND(J280&gt;0,J280&lt;=I280),J280,I280)*(L280-M280+N280))</f>
        <v>0</v>
      </c>
      <c r="P280" s="11"/>
      <c r="Q280" s="1"/>
      <c r="R280" s="1"/>
    </row>
    <row r="281" spans="1:18" ht="247.5">
      <c r="A281">
        <v>13</v>
      </c>
      <c r="B281">
        <v>6</v>
      </c>
      <c r="C281">
        <v>2018</v>
      </c>
      <c r="D281">
        <v>265</v>
      </c>
      <c r="G281" s="14">
        <v>265</v>
      </c>
      <c r="H281" s="19" t="s">
        <v>84</v>
      </c>
      <c r="I281" s="22">
        <v>600</v>
      </c>
      <c r="J281" s="22" t="s">
        <v>34</v>
      </c>
      <c r="K281" s="14" t="s">
        <v>248</v>
      </c>
      <c r="L281" s="6"/>
      <c r="M281" s="1"/>
      <c r="N281" s="1"/>
      <c r="O281" s="28">
        <f>(IF(AND(J281&gt;0,J281&lt;=I281),J281,I281)*(L281-M281+N281))</f>
        <v>0</v>
      </c>
      <c r="P281" s="11"/>
      <c r="Q281" s="1"/>
      <c r="R281" s="1"/>
    </row>
    <row r="282" spans="1:18" ht="258.75">
      <c r="A282">
        <v>13</v>
      </c>
      <c r="B282">
        <v>6</v>
      </c>
      <c r="C282">
        <v>2018</v>
      </c>
      <c r="D282">
        <v>266</v>
      </c>
      <c r="G282" s="14">
        <v>266</v>
      </c>
      <c r="H282" s="19" t="s">
        <v>85</v>
      </c>
      <c r="I282" s="22">
        <v>640</v>
      </c>
      <c r="J282" s="22" t="s">
        <v>34</v>
      </c>
      <c r="K282" s="14" t="s">
        <v>248</v>
      </c>
      <c r="L282" s="6"/>
      <c r="M282" s="1"/>
      <c r="N282" s="1"/>
      <c r="O282" s="28">
        <f>(IF(AND(J282&gt;0,J282&lt;=I282),J282,I282)*(L282-M282+N282))</f>
        <v>0</v>
      </c>
      <c r="P282" s="11"/>
      <c r="Q282" s="1"/>
      <c r="R282" s="1"/>
    </row>
    <row r="283" spans="1:18" ht="146.25">
      <c r="A283">
        <v>13</v>
      </c>
      <c r="B283">
        <v>6</v>
      </c>
      <c r="C283">
        <v>2018</v>
      </c>
      <c r="D283">
        <v>267</v>
      </c>
      <c r="G283" s="14">
        <v>267</v>
      </c>
      <c r="H283" s="19" t="s">
        <v>86</v>
      </c>
      <c r="I283" s="22">
        <v>1200</v>
      </c>
      <c r="J283" s="22" t="s">
        <v>34</v>
      </c>
      <c r="K283" s="14" t="s">
        <v>248</v>
      </c>
      <c r="L283" s="6"/>
      <c r="M283" s="1"/>
      <c r="N283" s="1"/>
      <c r="O283" s="28">
        <f>(IF(AND(J283&gt;0,J283&lt;=I283),J283,I283)*(L283-M283+N283))</f>
        <v>0</v>
      </c>
      <c r="P283" s="11"/>
      <c r="Q283" s="1"/>
      <c r="R283" s="1"/>
    </row>
    <row r="284" spans="1:18" ht="168.75">
      <c r="A284">
        <v>13</v>
      </c>
      <c r="B284">
        <v>6</v>
      </c>
      <c r="C284">
        <v>2018</v>
      </c>
      <c r="D284">
        <v>268</v>
      </c>
      <c r="G284" s="14">
        <v>268</v>
      </c>
      <c r="H284" s="19" t="s">
        <v>87</v>
      </c>
      <c r="I284" s="22">
        <v>9</v>
      </c>
      <c r="J284" s="22" t="s">
        <v>34</v>
      </c>
      <c r="K284" s="14" t="s">
        <v>248</v>
      </c>
      <c r="L284" s="6"/>
      <c r="M284" s="1"/>
      <c r="N284" s="1"/>
      <c r="O284" s="28">
        <f>(IF(AND(J284&gt;0,J284&lt;=I284),J284,I284)*(L284-M284+N284))</f>
        <v>0</v>
      </c>
      <c r="P284" s="11"/>
      <c r="Q284" s="1"/>
      <c r="R284" s="1"/>
    </row>
    <row r="285" spans="1:18" ht="168.75">
      <c r="A285">
        <v>13</v>
      </c>
      <c r="B285">
        <v>6</v>
      </c>
      <c r="C285">
        <v>2018</v>
      </c>
      <c r="D285">
        <v>269</v>
      </c>
      <c r="G285" s="14">
        <v>269</v>
      </c>
      <c r="H285" s="19" t="s">
        <v>88</v>
      </c>
      <c r="I285" s="22">
        <v>11</v>
      </c>
      <c r="J285" s="22" t="s">
        <v>34</v>
      </c>
      <c r="K285" s="14" t="s">
        <v>248</v>
      </c>
      <c r="L285" s="6"/>
      <c r="M285" s="1"/>
      <c r="N285" s="1"/>
      <c r="O285" s="28">
        <f>(IF(AND(J285&gt;0,J285&lt;=I285),J285,I285)*(L285-M285+N285))</f>
        <v>0</v>
      </c>
      <c r="P285" s="11"/>
      <c r="Q285" s="1"/>
      <c r="R285" s="1"/>
    </row>
    <row r="286" spans="1:18" ht="191.25">
      <c r="A286">
        <v>13</v>
      </c>
      <c r="B286">
        <v>6</v>
      </c>
      <c r="C286">
        <v>2018</v>
      </c>
      <c r="D286">
        <v>270</v>
      </c>
      <c r="G286" s="14">
        <v>270</v>
      </c>
      <c r="H286" s="19" t="s">
        <v>89</v>
      </c>
      <c r="I286" s="22">
        <v>610</v>
      </c>
      <c r="J286" s="22" t="s">
        <v>34</v>
      </c>
      <c r="K286" s="14" t="s">
        <v>248</v>
      </c>
      <c r="L286" s="6"/>
      <c r="M286" s="1"/>
      <c r="N286" s="1"/>
      <c r="O286" s="28">
        <f>(IF(AND(J286&gt;0,J286&lt;=I286),J286,I286)*(L286-M286+N286))</f>
        <v>0</v>
      </c>
      <c r="P286" s="11"/>
      <c r="Q286" s="1"/>
      <c r="R286" s="1"/>
    </row>
    <row r="287" spans="1:18" ht="135">
      <c r="A287">
        <v>13</v>
      </c>
      <c r="B287">
        <v>6</v>
      </c>
      <c r="C287">
        <v>2018</v>
      </c>
      <c r="D287">
        <v>271</v>
      </c>
      <c r="G287" s="14">
        <v>271</v>
      </c>
      <c r="H287" s="19" t="s">
        <v>90</v>
      </c>
      <c r="I287" s="22">
        <v>509</v>
      </c>
      <c r="J287" s="22" t="s">
        <v>34</v>
      </c>
      <c r="K287" s="14" t="s">
        <v>248</v>
      </c>
      <c r="L287" s="6"/>
      <c r="M287" s="1"/>
      <c r="N287" s="1"/>
      <c r="O287" s="28">
        <f>(IF(AND(J287&gt;0,J287&lt;=I287),J287,I287)*(L287-M287+N287))</f>
        <v>0</v>
      </c>
      <c r="P287" s="11"/>
      <c r="Q287" s="1"/>
      <c r="R287" s="1"/>
    </row>
    <row r="288" spans="1:18" ht="202.5">
      <c r="A288">
        <v>13</v>
      </c>
      <c r="B288">
        <v>6</v>
      </c>
      <c r="C288">
        <v>2018</v>
      </c>
      <c r="D288">
        <v>272</v>
      </c>
      <c r="G288" s="14">
        <v>272</v>
      </c>
      <c r="H288" s="19" t="s">
        <v>91</v>
      </c>
      <c r="I288" s="22">
        <v>258</v>
      </c>
      <c r="J288" s="22" t="s">
        <v>34</v>
      </c>
      <c r="K288" s="14" t="s">
        <v>248</v>
      </c>
      <c r="L288" s="6"/>
      <c r="M288" s="1"/>
      <c r="N288" s="1"/>
      <c r="O288" s="28">
        <f>(IF(AND(J288&gt;0,J288&lt;=I288),J288,I288)*(L288-M288+N288))</f>
        <v>0</v>
      </c>
      <c r="P288" s="11"/>
      <c r="Q288" s="1"/>
      <c r="R288" s="1"/>
    </row>
    <row r="289" spans="1:18" ht="191.25">
      <c r="A289">
        <v>13</v>
      </c>
      <c r="B289">
        <v>6</v>
      </c>
      <c r="C289">
        <v>2018</v>
      </c>
      <c r="D289">
        <v>273</v>
      </c>
      <c r="G289" s="14">
        <v>273</v>
      </c>
      <c r="H289" s="19" t="s">
        <v>92</v>
      </c>
      <c r="I289" s="22">
        <v>8</v>
      </c>
      <c r="J289" s="22" t="s">
        <v>34</v>
      </c>
      <c r="K289" s="14" t="s">
        <v>248</v>
      </c>
      <c r="L289" s="6"/>
      <c r="M289" s="1"/>
      <c r="N289" s="1"/>
      <c r="O289" s="28">
        <f>(IF(AND(J289&gt;0,J289&lt;=I289),J289,I289)*(L289-M289+N289))</f>
        <v>0</v>
      </c>
      <c r="P289" s="11"/>
      <c r="Q289" s="1"/>
      <c r="R289" s="1"/>
    </row>
    <row r="290" spans="1:18" ht="180">
      <c r="A290">
        <v>13</v>
      </c>
      <c r="B290">
        <v>6</v>
      </c>
      <c r="C290">
        <v>2018</v>
      </c>
      <c r="D290">
        <v>274</v>
      </c>
      <c r="G290" s="14">
        <v>274</v>
      </c>
      <c r="H290" s="19" t="s">
        <v>93</v>
      </c>
      <c r="I290" s="22">
        <v>1</v>
      </c>
      <c r="J290" s="22" t="s">
        <v>34</v>
      </c>
      <c r="K290" s="14" t="s">
        <v>248</v>
      </c>
      <c r="L290" s="6"/>
      <c r="M290" s="1"/>
      <c r="N290" s="1"/>
      <c r="O290" s="28">
        <f>(IF(AND(J290&gt;0,J290&lt;=I290),J290,I290)*(L290-M290+N290))</f>
        <v>0</v>
      </c>
      <c r="P290" s="11"/>
      <c r="Q290" s="1"/>
      <c r="R290" s="1"/>
    </row>
    <row r="291" spans="1:18" ht="146.25">
      <c r="A291">
        <v>13</v>
      </c>
      <c r="B291">
        <v>6</v>
      </c>
      <c r="C291">
        <v>2018</v>
      </c>
      <c r="D291">
        <v>275</v>
      </c>
      <c r="G291" s="14">
        <v>275</v>
      </c>
      <c r="H291" s="19" t="s">
        <v>94</v>
      </c>
      <c r="I291" s="22">
        <v>1</v>
      </c>
      <c r="J291" s="22" t="s">
        <v>34</v>
      </c>
      <c r="K291" s="14" t="s">
        <v>248</v>
      </c>
      <c r="L291" s="6"/>
      <c r="M291" s="1"/>
      <c r="N291" s="1"/>
      <c r="O291" s="28">
        <f>(IF(AND(J291&gt;0,J291&lt;=I291),J291,I291)*(L291-M291+N291))</f>
        <v>0</v>
      </c>
      <c r="P291" s="11"/>
      <c r="Q291" s="1"/>
      <c r="R291" s="1"/>
    </row>
    <row r="292" spans="1:18" ht="22.5">
      <c r="A292">
        <v>13</v>
      </c>
      <c r="B292">
        <v>6</v>
      </c>
      <c r="C292">
        <v>2018</v>
      </c>
      <c r="D292">
        <v>276</v>
      </c>
      <c r="G292" s="14">
        <v>276</v>
      </c>
      <c r="H292" s="19" t="s">
        <v>95</v>
      </c>
      <c r="I292" s="22">
        <v>5</v>
      </c>
      <c r="J292" s="22" t="s">
        <v>27</v>
      </c>
      <c r="K292" s="14" t="s">
        <v>248</v>
      </c>
      <c r="L292" s="6"/>
      <c r="M292" s="1"/>
      <c r="N292" s="1"/>
      <c r="O292" s="28">
        <f>(IF(AND(J292&gt;0,J292&lt;=I292),J292,I292)*(L292-M292+N292))</f>
        <v>0</v>
      </c>
      <c r="P292" s="11"/>
      <c r="Q292" s="1"/>
      <c r="R292" s="1"/>
    </row>
    <row r="293" spans="1:18" ht="67.5">
      <c r="A293">
        <v>13</v>
      </c>
      <c r="B293">
        <v>6</v>
      </c>
      <c r="C293">
        <v>2018</v>
      </c>
      <c r="D293">
        <v>277</v>
      </c>
      <c r="G293" s="14">
        <v>277</v>
      </c>
      <c r="H293" s="19" t="s">
        <v>96</v>
      </c>
      <c r="I293" s="22">
        <v>9</v>
      </c>
      <c r="J293" s="22" t="s">
        <v>24</v>
      </c>
      <c r="K293" s="14" t="s">
        <v>248</v>
      </c>
      <c r="L293" s="6"/>
      <c r="M293" s="1"/>
      <c r="N293" s="1"/>
      <c r="O293" s="28">
        <f>(IF(AND(J293&gt;0,J293&lt;=I293),J293,I293)*(L293-M293+N293))</f>
        <v>0</v>
      </c>
      <c r="P293" s="11"/>
      <c r="Q293" s="1"/>
      <c r="R293" s="1"/>
    </row>
    <row r="294" spans="1:18" ht="135">
      <c r="A294">
        <v>13</v>
      </c>
      <c r="B294">
        <v>6</v>
      </c>
      <c r="C294">
        <v>2018</v>
      </c>
      <c r="D294">
        <v>278</v>
      </c>
      <c r="G294" s="14">
        <v>278</v>
      </c>
      <c r="H294" s="19" t="s">
        <v>97</v>
      </c>
      <c r="I294" s="22">
        <v>40</v>
      </c>
      <c r="J294" s="22" t="s">
        <v>55</v>
      </c>
      <c r="K294" s="14" t="s">
        <v>248</v>
      </c>
      <c r="L294" s="6"/>
      <c r="M294" s="1"/>
      <c r="N294" s="1"/>
      <c r="O294" s="28">
        <f>(IF(AND(J294&gt;0,J294&lt;=I294),J294,I294)*(L294-M294+N294))</f>
        <v>0</v>
      </c>
      <c r="P294" s="11"/>
      <c r="Q294" s="1"/>
      <c r="R294" s="1"/>
    </row>
    <row r="295" spans="1:18" ht="135">
      <c r="A295">
        <v>13</v>
      </c>
      <c r="B295">
        <v>6</v>
      </c>
      <c r="C295">
        <v>2018</v>
      </c>
      <c r="D295">
        <v>279</v>
      </c>
      <c r="G295" s="14">
        <v>279</v>
      </c>
      <c r="H295" s="19" t="s">
        <v>98</v>
      </c>
      <c r="I295" s="22">
        <v>40</v>
      </c>
      <c r="J295" s="22" t="s">
        <v>55</v>
      </c>
      <c r="K295" s="14" t="s">
        <v>248</v>
      </c>
      <c r="L295" s="6"/>
      <c r="M295" s="1"/>
      <c r="N295" s="1"/>
      <c r="O295" s="28">
        <f>(IF(AND(J295&gt;0,J295&lt;=I295),J295,I295)*(L295-M295+N295))</f>
        <v>0</v>
      </c>
      <c r="P295" s="11"/>
      <c r="Q295" s="1"/>
      <c r="R295" s="1"/>
    </row>
    <row r="296" spans="1:18" ht="135">
      <c r="A296">
        <v>13</v>
      </c>
      <c r="B296">
        <v>6</v>
      </c>
      <c r="C296">
        <v>2018</v>
      </c>
      <c r="D296">
        <v>280</v>
      </c>
      <c r="G296" s="14">
        <v>280</v>
      </c>
      <c r="H296" s="19" t="s">
        <v>99</v>
      </c>
      <c r="I296" s="22">
        <v>40</v>
      </c>
      <c r="J296" s="22" t="s">
        <v>55</v>
      </c>
      <c r="K296" s="14" t="s">
        <v>248</v>
      </c>
      <c r="L296" s="6"/>
      <c r="M296" s="1"/>
      <c r="N296" s="1"/>
      <c r="O296" s="28">
        <f>(IF(AND(J296&gt;0,J296&lt;=I296),J296,I296)*(L296-M296+N296))</f>
        <v>0</v>
      </c>
      <c r="P296" s="11"/>
      <c r="Q296" s="1"/>
      <c r="R296" s="1"/>
    </row>
    <row r="297" spans="1:18" ht="135">
      <c r="A297">
        <v>13</v>
      </c>
      <c r="B297">
        <v>6</v>
      </c>
      <c r="C297">
        <v>2018</v>
      </c>
      <c r="D297">
        <v>281</v>
      </c>
      <c r="G297" s="14">
        <v>281</v>
      </c>
      <c r="H297" s="19" t="s">
        <v>100</v>
      </c>
      <c r="I297" s="22">
        <v>40</v>
      </c>
      <c r="J297" s="22" t="s">
        <v>55</v>
      </c>
      <c r="K297" s="14" t="s">
        <v>248</v>
      </c>
      <c r="L297" s="6"/>
      <c r="M297" s="1"/>
      <c r="N297" s="1"/>
      <c r="O297" s="28">
        <f>(IF(AND(J297&gt;0,J297&lt;=I297),J297,I297)*(L297-M297+N297))</f>
        <v>0</v>
      </c>
      <c r="P297" s="11"/>
      <c r="Q297" s="1"/>
      <c r="R297" s="1"/>
    </row>
    <row r="298" spans="1:18" ht="33.75">
      <c r="A298">
        <v>13</v>
      </c>
      <c r="B298">
        <v>6</v>
      </c>
      <c r="C298">
        <v>2018</v>
      </c>
      <c r="D298">
        <v>282</v>
      </c>
      <c r="G298" s="14">
        <v>282</v>
      </c>
      <c r="H298" s="19" t="s">
        <v>101</v>
      </c>
      <c r="I298" s="22">
        <v>24</v>
      </c>
      <c r="J298" s="22" t="s">
        <v>55</v>
      </c>
      <c r="K298" s="14" t="s">
        <v>248</v>
      </c>
      <c r="L298" s="6"/>
      <c r="M298" s="1"/>
      <c r="N298" s="1"/>
      <c r="O298" s="28">
        <f>(IF(AND(J298&gt;0,J298&lt;=I298),J298,I298)*(L298-M298+N298))</f>
        <v>0</v>
      </c>
      <c r="P298" s="11"/>
      <c r="Q298" s="1"/>
      <c r="R298" s="1"/>
    </row>
    <row r="299" spans="1:18" ht="15">
      <c r="A299">
        <v>13</v>
      </c>
      <c r="B299">
        <v>6</v>
      </c>
      <c r="C299">
        <v>2018</v>
      </c>
      <c r="D299">
        <v>283</v>
      </c>
      <c r="G299" s="14">
        <v>283</v>
      </c>
      <c r="H299" s="19" t="s">
        <v>102</v>
      </c>
      <c r="I299" s="22">
        <v>2</v>
      </c>
      <c r="J299" s="22" t="s">
        <v>103</v>
      </c>
      <c r="K299" s="14" t="s">
        <v>248</v>
      </c>
      <c r="L299" s="6"/>
      <c r="M299" s="1"/>
      <c r="N299" s="1"/>
      <c r="O299" s="28">
        <f>(IF(AND(J299&gt;0,J299&lt;=I299),J299,I299)*(L299-M299+N299))</f>
        <v>0</v>
      </c>
      <c r="P299" s="11"/>
      <c r="Q299" s="1"/>
      <c r="R299" s="1"/>
    </row>
    <row r="300" spans="1:18" ht="135">
      <c r="A300">
        <v>13</v>
      </c>
      <c r="B300">
        <v>6</v>
      </c>
      <c r="C300">
        <v>2018</v>
      </c>
      <c r="D300">
        <v>284</v>
      </c>
      <c r="G300" s="14">
        <v>284</v>
      </c>
      <c r="H300" s="19" t="s">
        <v>104</v>
      </c>
      <c r="I300" s="22">
        <v>20</v>
      </c>
      <c r="J300" s="22" t="s">
        <v>27</v>
      </c>
      <c r="K300" s="14" t="s">
        <v>248</v>
      </c>
      <c r="L300" s="6"/>
      <c r="M300" s="1"/>
      <c r="N300" s="1"/>
      <c r="O300" s="28">
        <f>(IF(AND(J300&gt;0,J300&lt;=I300),J300,I300)*(L300-M300+N300))</f>
        <v>0</v>
      </c>
      <c r="P300" s="11"/>
      <c r="Q300" s="1"/>
      <c r="R300" s="1"/>
    </row>
    <row r="301" spans="1:18" ht="101.25">
      <c r="A301">
        <v>13</v>
      </c>
      <c r="B301">
        <v>6</v>
      </c>
      <c r="C301">
        <v>2018</v>
      </c>
      <c r="D301">
        <v>285</v>
      </c>
      <c r="G301" s="14">
        <v>285</v>
      </c>
      <c r="H301" s="19" t="s">
        <v>105</v>
      </c>
      <c r="I301" s="22">
        <v>54</v>
      </c>
      <c r="J301" s="22" t="s">
        <v>24</v>
      </c>
      <c r="K301" s="14" t="s">
        <v>248</v>
      </c>
      <c r="L301" s="6"/>
      <c r="M301" s="1"/>
      <c r="N301" s="1"/>
      <c r="O301" s="28">
        <f>(IF(AND(J301&gt;0,J301&lt;=I301),J301,I301)*(L301-M301+N301))</f>
        <v>0</v>
      </c>
      <c r="P301" s="11"/>
      <c r="Q301" s="1"/>
      <c r="R301" s="1"/>
    </row>
    <row r="302" spans="1:18" ht="45">
      <c r="A302">
        <v>13</v>
      </c>
      <c r="B302">
        <v>6</v>
      </c>
      <c r="C302">
        <v>2018</v>
      </c>
      <c r="D302">
        <v>286</v>
      </c>
      <c r="G302" s="14">
        <v>286</v>
      </c>
      <c r="H302" s="19" t="s">
        <v>106</v>
      </c>
      <c r="I302" s="22">
        <v>2</v>
      </c>
      <c r="J302" s="22" t="s">
        <v>107</v>
      </c>
      <c r="K302" s="14" t="s">
        <v>248</v>
      </c>
      <c r="L302" s="6"/>
      <c r="M302" s="1"/>
      <c r="N302" s="1"/>
      <c r="O302" s="28">
        <f>(IF(AND(J302&gt;0,J302&lt;=I302),J302,I302)*(L302-M302+N302))</f>
        <v>0</v>
      </c>
      <c r="P302" s="11"/>
      <c r="Q302" s="1"/>
      <c r="R302" s="1"/>
    </row>
    <row r="303" spans="1:18" ht="123.75">
      <c r="A303">
        <v>13</v>
      </c>
      <c r="B303">
        <v>6</v>
      </c>
      <c r="C303">
        <v>2018</v>
      </c>
      <c r="D303">
        <v>287</v>
      </c>
      <c r="G303" s="14">
        <v>287</v>
      </c>
      <c r="H303" s="19" t="s">
        <v>108</v>
      </c>
      <c r="I303" s="22">
        <v>14</v>
      </c>
      <c r="J303" s="22" t="s">
        <v>24</v>
      </c>
      <c r="K303" s="14" t="s">
        <v>248</v>
      </c>
      <c r="L303" s="6"/>
      <c r="M303" s="1"/>
      <c r="N303" s="1"/>
      <c r="O303" s="28">
        <f>(IF(AND(J303&gt;0,J303&lt;=I303),J303,I303)*(L303-M303+N303))</f>
        <v>0</v>
      </c>
      <c r="P303" s="11"/>
      <c r="Q303" s="1"/>
      <c r="R303" s="1"/>
    </row>
    <row r="304" spans="1:18" ht="123.75">
      <c r="A304">
        <v>13</v>
      </c>
      <c r="B304">
        <v>6</v>
      </c>
      <c r="C304">
        <v>2018</v>
      </c>
      <c r="D304">
        <v>288</v>
      </c>
      <c r="G304" s="14">
        <v>288</v>
      </c>
      <c r="H304" s="19" t="s">
        <v>109</v>
      </c>
      <c r="I304" s="22">
        <v>30</v>
      </c>
      <c r="J304" s="22" t="s">
        <v>24</v>
      </c>
      <c r="K304" s="14" t="s">
        <v>248</v>
      </c>
      <c r="L304" s="6"/>
      <c r="M304" s="1"/>
      <c r="N304" s="1"/>
      <c r="O304" s="28">
        <f>(IF(AND(J304&gt;0,J304&lt;=I304),J304,I304)*(L304-M304+N304))</f>
        <v>0</v>
      </c>
      <c r="P304" s="11"/>
      <c r="Q304" s="1"/>
      <c r="R304" s="1"/>
    </row>
    <row r="305" spans="1:18" ht="191.25">
      <c r="A305">
        <v>13</v>
      </c>
      <c r="B305">
        <v>6</v>
      </c>
      <c r="C305">
        <v>2018</v>
      </c>
      <c r="D305">
        <v>289</v>
      </c>
      <c r="G305" s="14">
        <v>289</v>
      </c>
      <c r="H305" s="19" t="s">
        <v>110</v>
      </c>
      <c r="I305" s="22">
        <v>76</v>
      </c>
      <c r="J305" s="22" t="s">
        <v>24</v>
      </c>
      <c r="K305" s="14" t="s">
        <v>248</v>
      </c>
      <c r="L305" s="6"/>
      <c r="M305" s="1"/>
      <c r="N305" s="1"/>
      <c r="O305" s="28">
        <f>(IF(AND(J305&gt;0,J305&lt;=I305),J305,I305)*(L305-M305+N305))</f>
        <v>0</v>
      </c>
      <c r="P305" s="11"/>
      <c r="Q305" s="1"/>
      <c r="R305" s="1"/>
    </row>
    <row r="306" spans="1:18" ht="146.25">
      <c r="A306">
        <v>13</v>
      </c>
      <c r="B306">
        <v>6</v>
      </c>
      <c r="C306">
        <v>2018</v>
      </c>
      <c r="D306">
        <v>290</v>
      </c>
      <c r="G306" s="14">
        <v>290</v>
      </c>
      <c r="H306" s="19" t="s">
        <v>111</v>
      </c>
      <c r="I306" s="22">
        <v>42</v>
      </c>
      <c r="J306" s="22" t="s">
        <v>24</v>
      </c>
      <c r="K306" s="14" t="s">
        <v>248</v>
      </c>
      <c r="L306" s="6"/>
      <c r="M306" s="1"/>
      <c r="N306" s="1"/>
      <c r="O306" s="28">
        <f>(IF(AND(J306&gt;0,J306&lt;=I306),J306,I306)*(L306-M306+N306))</f>
        <v>0</v>
      </c>
      <c r="P306" s="11"/>
      <c r="Q306" s="1"/>
      <c r="R306" s="1"/>
    </row>
    <row r="307" spans="1:18" ht="123.75">
      <c r="A307">
        <v>13</v>
      </c>
      <c r="B307">
        <v>6</v>
      </c>
      <c r="C307">
        <v>2018</v>
      </c>
      <c r="D307">
        <v>291</v>
      </c>
      <c r="G307" s="14">
        <v>291</v>
      </c>
      <c r="H307" s="19" t="s">
        <v>112</v>
      </c>
      <c r="I307" s="22">
        <v>10</v>
      </c>
      <c r="J307" s="22" t="s">
        <v>24</v>
      </c>
      <c r="K307" s="14" t="s">
        <v>248</v>
      </c>
      <c r="L307" s="6"/>
      <c r="M307" s="1"/>
      <c r="N307" s="1"/>
      <c r="O307" s="28">
        <f>(IF(AND(J307&gt;0,J307&lt;=I307),J307,I307)*(L307-M307+N307))</f>
        <v>0</v>
      </c>
      <c r="P307" s="11"/>
      <c r="Q307" s="1"/>
      <c r="R307" s="1"/>
    </row>
    <row r="308" spans="1:18" ht="33.75">
      <c r="A308">
        <v>13</v>
      </c>
      <c r="B308">
        <v>6</v>
      </c>
      <c r="C308">
        <v>2018</v>
      </c>
      <c r="D308">
        <v>292</v>
      </c>
      <c r="G308" s="14">
        <v>292</v>
      </c>
      <c r="H308" s="19" t="s">
        <v>113</v>
      </c>
      <c r="I308" s="22">
        <v>2</v>
      </c>
      <c r="J308" s="22" t="s">
        <v>34</v>
      </c>
      <c r="K308" s="14" t="s">
        <v>248</v>
      </c>
      <c r="L308" s="6"/>
      <c r="M308" s="1"/>
      <c r="N308" s="1"/>
      <c r="O308" s="28">
        <f>(IF(AND(J308&gt;0,J308&lt;=I308),J308,I308)*(L308-M308+N308))</f>
        <v>0</v>
      </c>
      <c r="P308" s="11"/>
      <c r="Q308" s="1"/>
      <c r="R308" s="1"/>
    </row>
    <row r="309" spans="1:18" ht="146.25">
      <c r="A309">
        <v>13</v>
      </c>
      <c r="B309">
        <v>6</v>
      </c>
      <c r="C309">
        <v>2018</v>
      </c>
      <c r="D309">
        <v>293</v>
      </c>
      <c r="G309" s="14">
        <v>293</v>
      </c>
      <c r="H309" s="19" t="s">
        <v>114</v>
      </c>
      <c r="I309" s="22">
        <v>13</v>
      </c>
      <c r="J309" s="22" t="s">
        <v>32</v>
      </c>
      <c r="K309" s="14" t="s">
        <v>248</v>
      </c>
      <c r="L309" s="6"/>
      <c r="M309" s="1"/>
      <c r="N309" s="1"/>
      <c r="O309" s="28">
        <f>(IF(AND(J309&gt;0,J309&lt;=I309),J309,I309)*(L309-M309+N309))</f>
        <v>0</v>
      </c>
      <c r="P309" s="11"/>
      <c r="Q309" s="1"/>
      <c r="R309" s="1"/>
    </row>
    <row r="310" spans="1:18" ht="123.75">
      <c r="A310">
        <v>13</v>
      </c>
      <c r="B310">
        <v>6</v>
      </c>
      <c r="C310">
        <v>2018</v>
      </c>
      <c r="D310">
        <v>294</v>
      </c>
      <c r="G310" s="14">
        <v>294</v>
      </c>
      <c r="H310" s="19" t="s">
        <v>115</v>
      </c>
      <c r="I310" s="22">
        <v>4</v>
      </c>
      <c r="J310" s="22" t="s">
        <v>24</v>
      </c>
      <c r="K310" s="14" t="s">
        <v>248</v>
      </c>
      <c r="L310" s="6"/>
      <c r="M310" s="1"/>
      <c r="N310" s="1"/>
      <c r="O310" s="28">
        <f>(IF(AND(J310&gt;0,J310&lt;=I310),J310,I310)*(L310-M310+N310))</f>
        <v>0</v>
      </c>
      <c r="P310" s="11"/>
      <c r="Q310" s="1"/>
      <c r="R310" s="1"/>
    </row>
    <row r="311" spans="1:18" ht="67.5">
      <c r="A311">
        <v>13</v>
      </c>
      <c r="B311">
        <v>6</v>
      </c>
      <c r="C311">
        <v>2018</v>
      </c>
      <c r="D311">
        <v>295</v>
      </c>
      <c r="G311" s="14">
        <v>295</v>
      </c>
      <c r="H311" s="19" t="s">
        <v>116</v>
      </c>
      <c r="I311" s="22">
        <v>67</v>
      </c>
      <c r="J311" s="22" t="s">
        <v>39</v>
      </c>
      <c r="K311" s="14" t="s">
        <v>248</v>
      </c>
      <c r="L311" s="6"/>
      <c r="M311" s="1"/>
      <c r="N311" s="1"/>
      <c r="O311" s="28">
        <f>(IF(AND(J311&gt;0,J311&lt;=I311),J311,I311)*(L311-M311+N311))</f>
        <v>0</v>
      </c>
      <c r="P311" s="11"/>
      <c r="Q311" s="1"/>
      <c r="R311" s="1"/>
    </row>
    <row r="312" spans="1:18" ht="123.75">
      <c r="A312">
        <v>13</v>
      </c>
      <c r="B312">
        <v>6</v>
      </c>
      <c r="C312">
        <v>2018</v>
      </c>
      <c r="D312">
        <v>296</v>
      </c>
      <c r="G312" s="14">
        <v>296</v>
      </c>
      <c r="H312" s="19" t="s">
        <v>117</v>
      </c>
      <c r="I312" s="22">
        <v>1</v>
      </c>
      <c r="J312" s="22" t="s">
        <v>118</v>
      </c>
      <c r="K312" s="14" t="s">
        <v>248</v>
      </c>
      <c r="L312" s="6"/>
      <c r="M312" s="1"/>
      <c r="N312" s="1"/>
      <c r="O312" s="28">
        <f>(IF(AND(J312&gt;0,J312&lt;=I312),J312,I312)*(L312-M312+N312))</f>
        <v>0</v>
      </c>
      <c r="P312" s="11"/>
      <c r="Q312" s="1"/>
      <c r="R312" s="1"/>
    </row>
    <row r="313" spans="1:18" ht="33.75">
      <c r="A313">
        <v>13</v>
      </c>
      <c r="B313">
        <v>6</v>
      </c>
      <c r="C313">
        <v>2018</v>
      </c>
      <c r="D313">
        <v>297</v>
      </c>
      <c r="G313" s="14">
        <v>297</v>
      </c>
      <c r="H313" s="19" t="s">
        <v>119</v>
      </c>
      <c r="I313" s="22">
        <v>1</v>
      </c>
      <c r="J313" s="22" t="s">
        <v>55</v>
      </c>
      <c r="K313" s="14" t="s">
        <v>248</v>
      </c>
      <c r="L313" s="6"/>
      <c r="M313" s="1"/>
      <c r="N313" s="1"/>
      <c r="O313" s="28">
        <f>(IF(AND(J313&gt;0,J313&lt;=I313),J313,I313)*(L313-M313+N313))</f>
        <v>0</v>
      </c>
      <c r="P313" s="11"/>
      <c r="Q313" s="1"/>
      <c r="R313" s="1"/>
    </row>
    <row r="314" spans="1:18" ht="33.75">
      <c r="A314">
        <v>13</v>
      </c>
      <c r="B314">
        <v>6</v>
      </c>
      <c r="C314">
        <v>2018</v>
      </c>
      <c r="D314">
        <v>298</v>
      </c>
      <c r="G314" s="14">
        <v>298</v>
      </c>
      <c r="H314" s="19" t="s">
        <v>120</v>
      </c>
      <c r="I314" s="22">
        <v>1</v>
      </c>
      <c r="J314" s="22" t="s">
        <v>121</v>
      </c>
      <c r="K314" s="14" t="s">
        <v>248</v>
      </c>
      <c r="L314" s="6"/>
      <c r="M314" s="1"/>
      <c r="N314" s="1"/>
      <c r="O314" s="28">
        <f>(IF(AND(J314&gt;0,J314&lt;=I314),J314,I314)*(L314-M314+N314))</f>
        <v>0</v>
      </c>
      <c r="P314" s="11"/>
      <c r="Q314" s="1"/>
      <c r="R314" s="1"/>
    </row>
    <row r="315" spans="1:18" ht="33.75">
      <c r="A315">
        <v>13</v>
      </c>
      <c r="B315">
        <v>6</v>
      </c>
      <c r="C315">
        <v>2018</v>
      </c>
      <c r="D315">
        <v>299</v>
      </c>
      <c r="G315" s="14">
        <v>299</v>
      </c>
      <c r="H315" s="19" t="s">
        <v>122</v>
      </c>
      <c r="I315" s="22">
        <v>1</v>
      </c>
      <c r="J315" s="22" t="s">
        <v>55</v>
      </c>
      <c r="K315" s="14" t="s">
        <v>248</v>
      </c>
      <c r="L315" s="6"/>
      <c r="M315" s="1"/>
      <c r="N315" s="1"/>
      <c r="O315" s="28">
        <f>(IF(AND(J315&gt;0,J315&lt;=I315),J315,I315)*(L315-M315+N315))</f>
        <v>0</v>
      </c>
      <c r="P315" s="11"/>
      <c r="Q315" s="1"/>
      <c r="R315" s="1"/>
    </row>
    <row r="316" spans="1:18" ht="33.75">
      <c r="A316">
        <v>13</v>
      </c>
      <c r="B316">
        <v>6</v>
      </c>
      <c r="C316">
        <v>2018</v>
      </c>
      <c r="D316">
        <v>300</v>
      </c>
      <c r="G316" s="14">
        <v>300</v>
      </c>
      <c r="H316" s="19" t="s">
        <v>123</v>
      </c>
      <c r="I316" s="22">
        <v>1</v>
      </c>
      <c r="J316" s="22" t="s">
        <v>55</v>
      </c>
      <c r="K316" s="14" t="s">
        <v>248</v>
      </c>
      <c r="L316" s="6"/>
      <c r="M316" s="1"/>
      <c r="N316" s="1"/>
      <c r="O316" s="28">
        <f>(IF(AND(J316&gt;0,J316&lt;=I316),J316,I316)*(L316-M316+N316))</f>
        <v>0</v>
      </c>
      <c r="P316" s="11"/>
      <c r="Q316" s="1"/>
      <c r="R316" s="1"/>
    </row>
    <row r="317" spans="1:18" ht="33.75">
      <c r="A317">
        <v>13</v>
      </c>
      <c r="B317">
        <v>6</v>
      </c>
      <c r="C317">
        <v>2018</v>
      </c>
      <c r="D317">
        <v>301</v>
      </c>
      <c r="G317" s="14">
        <v>301</v>
      </c>
      <c r="H317" s="19" t="s">
        <v>124</v>
      </c>
      <c r="I317" s="22">
        <v>1</v>
      </c>
      <c r="J317" s="22" t="s">
        <v>121</v>
      </c>
      <c r="K317" s="14" t="s">
        <v>248</v>
      </c>
      <c r="L317" s="6"/>
      <c r="M317" s="1"/>
      <c r="N317" s="1"/>
      <c r="O317" s="28">
        <f>(IF(AND(J317&gt;0,J317&lt;=I317),J317,I317)*(L317-M317+N317))</f>
        <v>0</v>
      </c>
      <c r="P317" s="11"/>
      <c r="Q317" s="1"/>
      <c r="R317" s="1"/>
    </row>
    <row r="318" spans="1:18" ht="33.75">
      <c r="A318">
        <v>13</v>
      </c>
      <c r="B318">
        <v>6</v>
      </c>
      <c r="C318">
        <v>2018</v>
      </c>
      <c r="D318">
        <v>302</v>
      </c>
      <c r="G318" s="14">
        <v>302</v>
      </c>
      <c r="H318" s="19" t="s">
        <v>125</v>
      </c>
      <c r="I318" s="22">
        <v>1</v>
      </c>
      <c r="J318" s="22" t="s">
        <v>121</v>
      </c>
      <c r="K318" s="14" t="s">
        <v>248</v>
      </c>
      <c r="L318" s="6"/>
      <c r="M318" s="1"/>
      <c r="N318" s="1"/>
      <c r="O318" s="28">
        <f>(IF(AND(J318&gt;0,J318&lt;=I318),J318,I318)*(L318-M318+N318))</f>
        <v>0</v>
      </c>
      <c r="P318" s="11"/>
      <c r="Q318" s="1"/>
      <c r="R318" s="1"/>
    </row>
    <row r="319" spans="1:18" ht="33.75">
      <c r="A319">
        <v>13</v>
      </c>
      <c r="B319">
        <v>6</v>
      </c>
      <c r="C319">
        <v>2018</v>
      </c>
      <c r="D319">
        <v>303</v>
      </c>
      <c r="G319" s="14">
        <v>303</v>
      </c>
      <c r="H319" s="19" t="s">
        <v>126</v>
      </c>
      <c r="I319" s="22">
        <v>6</v>
      </c>
      <c r="J319" s="22" t="s">
        <v>55</v>
      </c>
      <c r="K319" s="14" t="s">
        <v>248</v>
      </c>
      <c r="L319" s="6"/>
      <c r="M319" s="1"/>
      <c r="N319" s="1"/>
      <c r="O319" s="28">
        <f>(IF(AND(J319&gt;0,J319&lt;=I319),J319,I319)*(L319-M319+N319))</f>
        <v>0</v>
      </c>
      <c r="P319" s="11"/>
      <c r="Q319" s="1"/>
      <c r="R319" s="1"/>
    </row>
    <row r="320" spans="1:18" ht="45">
      <c r="A320">
        <v>13</v>
      </c>
      <c r="B320">
        <v>6</v>
      </c>
      <c r="C320">
        <v>2018</v>
      </c>
      <c r="D320">
        <v>304</v>
      </c>
      <c r="G320" s="14">
        <v>304</v>
      </c>
      <c r="H320" s="19" t="s">
        <v>127</v>
      </c>
      <c r="I320" s="22">
        <v>1</v>
      </c>
      <c r="J320" s="22" t="s">
        <v>55</v>
      </c>
      <c r="K320" s="14" t="s">
        <v>248</v>
      </c>
      <c r="L320" s="6"/>
      <c r="M320" s="1"/>
      <c r="N320" s="1"/>
      <c r="O320" s="28">
        <f>(IF(AND(J320&gt;0,J320&lt;=I320),J320,I320)*(L320-M320+N320))</f>
        <v>0</v>
      </c>
      <c r="P320" s="11"/>
      <c r="Q320" s="1"/>
      <c r="R320" s="1"/>
    </row>
    <row r="321" spans="1:18" ht="45">
      <c r="A321">
        <v>13</v>
      </c>
      <c r="B321">
        <v>6</v>
      </c>
      <c r="C321">
        <v>2018</v>
      </c>
      <c r="D321">
        <v>305</v>
      </c>
      <c r="G321" s="14">
        <v>305</v>
      </c>
      <c r="H321" s="19" t="s">
        <v>128</v>
      </c>
      <c r="I321" s="22">
        <v>1</v>
      </c>
      <c r="J321" s="22" t="s">
        <v>121</v>
      </c>
      <c r="K321" s="14" t="s">
        <v>248</v>
      </c>
      <c r="L321" s="6"/>
      <c r="M321" s="1"/>
      <c r="N321" s="1"/>
      <c r="O321" s="28">
        <f>(IF(AND(J321&gt;0,J321&lt;=I321),J321,I321)*(L321-M321+N321))</f>
        <v>0</v>
      </c>
      <c r="P321" s="11"/>
      <c r="Q321" s="1"/>
      <c r="R321" s="1"/>
    </row>
    <row r="322" spans="1:18" ht="33.75">
      <c r="A322">
        <v>13</v>
      </c>
      <c r="B322">
        <v>6</v>
      </c>
      <c r="C322">
        <v>2018</v>
      </c>
      <c r="D322">
        <v>306</v>
      </c>
      <c r="G322" s="14">
        <v>306</v>
      </c>
      <c r="H322" s="19" t="s">
        <v>129</v>
      </c>
      <c r="I322" s="22">
        <v>1</v>
      </c>
      <c r="J322" s="22" t="s">
        <v>121</v>
      </c>
      <c r="K322" s="14" t="s">
        <v>248</v>
      </c>
      <c r="L322" s="6"/>
      <c r="M322" s="1"/>
      <c r="N322" s="1"/>
      <c r="O322" s="28">
        <f>(IF(AND(J322&gt;0,J322&lt;=I322),J322,I322)*(L322-M322+N322))</f>
        <v>0</v>
      </c>
      <c r="P322" s="11"/>
      <c r="Q322" s="1"/>
      <c r="R322" s="1"/>
    </row>
    <row r="323" spans="1:18" ht="33.75">
      <c r="A323">
        <v>13</v>
      </c>
      <c r="B323">
        <v>6</v>
      </c>
      <c r="C323">
        <v>2018</v>
      </c>
      <c r="D323">
        <v>307</v>
      </c>
      <c r="G323" s="14">
        <v>307</v>
      </c>
      <c r="H323" s="19" t="s">
        <v>130</v>
      </c>
      <c r="I323" s="22">
        <v>1</v>
      </c>
      <c r="J323" s="22" t="s">
        <v>121</v>
      </c>
      <c r="K323" s="14" t="s">
        <v>248</v>
      </c>
      <c r="L323" s="6"/>
      <c r="M323" s="1"/>
      <c r="N323" s="1"/>
      <c r="O323" s="28">
        <f>(IF(AND(J323&gt;0,J323&lt;=I323),J323,I323)*(L323-M323+N323))</f>
        <v>0</v>
      </c>
      <c r="P323" s="11"/>
      <c r="Q323" s="1"/>
      <c r="R323" s="1"/>
    </row>
    <row r="324" spans="1:18" ht="45">
      <c r="A324">
        <v>13</v>
      </c>
      <c r="B324">
        <v>6</v>
      </c>
      <c r="C324">
        <v>2018</v>
      </c>
      <c r="D324">
        <v>308</v>
      </c>
      <c r="G324" s="14">
        <v>308</v>
      </c>
      <c r="H324" s="19" t="s">
        <v>131</v>
      </c>
      <c r="I324" s="22">
        <v>1</v>
      </c>
      <c r="J324" s="22" t="s">
        <v>55</v>
      </c>
      <c r="K324" s="14" t="s">
        <v>248</v>
      </c>
      <c r="L324" s="6"/>
      <c r="M324" s="1"/>
      <c r="N324" s="1"/>
      <c r="O324" s="28">
        <f>(IF(AND(J324&gt;0,J324&lt;=I324),J324,I324)*(L324-M324+N324))</f>
        <v>0</v>
      </c>
      <c r="P324" s="11"/>
      <c r="Q324" s="1"/>
      <c r="R324" s="1"/>
    </row>
    <row r="325" spans="1:18" ht="45">
      <c r="A325">
        <v>13</v>
      </c>
      <c r="B325">
        <v>6</v>
      </c>
      <c r="C325">
        <v>2018</v>
      </c>
      <c r="D325">
        <v>309</v>
      </c>
      <c r="G325" s="14">
        <v>309</v>
      </c>
      <c r="H325" s="19" t="s">
        <v>132</v>
      </c>
      <c r="I325" s="22">
        <v>1</v>
      </c>
      <c r="J325" s="22" t="s">
        <v>55</v>
      </c>
      <c r="K325" s="14" t="s">
        <v>248</v>
      </c>
      <c r="L325" s="6"/>
      <c r="M325" s="1"/>
      <c r="N325" s="1"/>
      <c r="O325" s="28">
        <f>(IF(AND(J325&gt;0,J325&lt;=I325),J325,I325)*(L325-M325+N325))</f>
        <v>0</v>
      </c>
      <c r="P325" s="11"/>
      <c r="Q325" s="1"/>
      <c r="R325" s="1"/>
    </row>
    <row r="326" spans="1:18" ht="45">
      <c r="A326">
        <v>13</v>
      </c>
      <c r="B326">
        <v>6</v>
      </c>
      <c r="C326">
        <v>2018</v>
      </c>
      <c r="D326">
        <v>310</v>
      </c>
      <c r="G326" s="14">
        <v>310</v>
      </c>
      <c r="H326" s="19" t="s">
        <v>133</v>
      </c>
      <c r="I326" s="22">
        <v>240</v>
      </c>
      <c r="J326" s="22" t="s">
        <v>34</v>
      </c>
      <c r="K326" s="14" t="s">
        <v>248</v>
      </c>
      <c r="L326" s="6"/>
      <c r="M326" s="1"/>
      <c r="N326" s="1"/>
      <c r="O326" s="28">
        <f>(IF(AND(J326&gt;0,J326&lt;=I326),J326,I326)*(L326-M326+N326))</f>
        <v>0</v>
      </c>
      <c r="P326" s="11"/>
      <c r="Q326" s="1"/>
      <c r="R326" s="1"/>
    </row>
    <row r="327" spans="1:18" ht="112.5">
      <c r="A327">
        <v>13</v>
      </c>
      <c r="B327">
        <v>6</v>
      </c>
      <c r="C327">
        <v>2018</v>
      </c>
      <c r="D327">
        <v>311</v>
      </c>
      <c r="G327" s="14">
        <v>311</v>
      </c>
      <c r="H327" s="19" t="s">
        <v>134</v>
      </c>
      <c r="I327" s="22">
        <v>5</v>
      </c>
      <c r="J327" s="22" t="s">
        <v>24</v>
      </c>
      <c r="K327" s="14" t="s">
        <v>248</v>
      </c>
      <c r="L327" s="6"/>
      <c r="M327" s="1"/>
      <c r="N327" s="1"/>
      <c r="O327" s="28">
        <f>(IF(AND(J327&gt;0,J327&lt;=I327),J327,I327)*(L327-M327+N327))</f>
        <v>0</v>
      </c>
      <c r="P327" s="11"/>
      <c r="Q327" s="1"/>
      <c r="R327" s="1"/>
    </row>
    <row r="328" spans="1:18" ht="112.5">
      <c r="A328">
        <v>13</v>
      </c>
      <c r="B328">
        <v>6</v>
      </c>
      <c r="C328">
        <v>2018</v>
      </c>
      <c r="D328">
        <v>312</v>
      </c>
      <c r="G328" s="14">
        <v>312</v>
      </c>
      <c r="H328" s="19" t="s">
        <v>135</v>
      </c>
      <c r="I328" s="22">
        <v>8</v>
      </c>
      <c r="J328" s="22" t="s">
        <v>39</v>
      </c>
      <c r="K328" s="14" t="s">
        <v>248</v>
      </c>
      <c r="L328" s="6"/>
      <c r="M328" s="1"/>
      <c r="N328" s="1"/>
      <c r="O328" s="28">
        <f>(IF(AND(J328&gt;0,J328&lt;=I328),J328,I328)*(L328-M328+N328))</f>
        <v>0</v>
      </c>
      <c r="P328" s="11"/>
      <c r="Q328" s="1"/>
      <c r="R328" s="1"/>
    </row>
    <row r="329" spans="1:18" ht="112.5">
      <c r="A329">
        <v>13</v>
      </c>
      <c r="B329">
        <v>6</v>
      </c>
      <c r="C329">
        <v>2018</v>
      </c>
      <c r="D329">
        <v>313</v>
      </c>
      <c r="G329" s="14">
        <v>313</v>
      </c>
      <c r="H329" s="19" t="s">
        <v>136</v>
      </c>
      <c r="I329" s="22">
        <v>20</v>
      </c>
      <c r="J329" s="22" t="s">
        <v>39</v>
      </c>
      <c r="K329" s="14" t="s">
        <v>248</v>
      </c>
      <c r="L329" s="6"/>
      <c r="M329" s="1"/>
      <c r="N329" s="1"/>
      <c r="O329" s="28">
        <f>(IF(AND(J329&gt;0,J329&lt;=I329),J329,I329)*(L329-M329+N329))</f>
        <v>0</v>
      </c>
      <c r="P329" s="11"/>
      <c r="Q329" s="1"/>
      <c r="R329" s="1"/>
    </row>
    <row r="330" spans="1:18" ht="101.25">
      <c r="A330">
        <v>13</v>
      </c>
      <c r="B330">
        <v>6</v>
      </c>
      <c r="C330">
        <v>2018</v>
      </c>
      <c r="D330">
        <v>314</v>
      </c>
      <c r="G330" s="14">
        <v>314</v>
      </c>
      <c r="H330" s="19" t="s">
        <v>137</v>
      </c>
      <c r="I330" s="22">
        <v>2</v>
      </c>
      <c r="J330" s="22" t="s">
        <v>32</v>
      </c>
      <c r="K330" s="14" t="s">
        <v>248</v>
      </c>
      <c r="L330" s="6"/>
      <c r="M330" s="1"/>
      <c r="N330" s="1"/>
      <c r="O330" s="28">
        <f>(IF(AND(J330&gt;0,J330&lt;=I330),J330,I330)*(L330-M330+N330))</f>
        <v>0</v>
      </c>
      <c r="P330" s="11"/>
      <c r="Q330" s="1"/>
      <c r="R330" s="1"/>
    </row>
    <row r="331" spans="1:18" ht="135">
      <c r="A331">
        <v>13</v>
      </c>
      <c r="B331">
        <v>6</v>
      </c>
      <c r="C331">
        <v>2018</v>
      </c>
      <c r="D331">
        <v>315</v>
      </c>
      <c r="G331" s="14">
        <v>315</v>
      </c>
      <c r="H331" s="19" t="s">
        <v>138</v>
      </c>
      <c r="I331" s="22">
        <v>8</v>
      </c>
      <c r="J331" s="22" t="s">
        <v>39</v>
      </c>
      <c r="K331" s="14" t="s">
        <v>248</v>
      </c>
      <c r="L331" s="6"/>
      <c r="M331" s="1"/>
      <c r="N331" s="1"/>
      <c r="O331" s="28">
        <f>(IF(AND(J331&gt;0,J331&lt;=I331),J331,I331)*(L331-M331+N331))</f>
        <v>0</v>
      </c>
      <c r="P331" s="11"/>
      <c r="Q331" s="1"/>
      <c r="R331" s="1"/>
    </row>
    <row r="332" spans="1:18" ht="146.25">
      <c r="A332">
        <v>13</v>
      </c>
      <c r="B332">
        <v>6</v>
      </c>
      <c r="C332">
        <v>2018</v>
      </c>
      <c r="D332">
        <v>316</v>
      </c>
      <c r="G332" s="14">
        <v>316</v>
      </c>
      <c r="H332" s="19" t="s">
        <v>139</v>
      </c>
      <c r="I332" s="22">
        <v>160</v>
      </c>
      <c r="J332" s="22" t="s">
        <v>39</v>
      </c>
      <c r="K332" s="14" t="s">
        <v>248</v>
      </c>
      <c r="L332" s="6"/>
      <c r="M332" s="1"/>
      <c r="N332" s="1"/>
      <c r="O332" s="28">
        <f>(IF(AND(J332&gt;0,J332&lt;=I332),J332,I332)*(L332-M332+N332))</f>
        <v>0</v>
      </c>
      <c r="P332" s="11"/>
      <c r="Q332" s="1"/>
      <c r="R332" s="1"/>
    </row>
    <row r="333" spans="1:18" ht="78.75">
      <c r="A333">
        <v>13</v>
      </c>
      <c r="B333">
        <v>6</v>
      </c>
      <c r="C333">
        <v>2018</v>
      </c>
      <c r="D333">
        <v>317</v>
      </c>
      <c r="G333" s="14">
        <v>317</v>
      </c>
      <c r="H333" s="19" t="s">
        <v>140</v>
      </c>
      <c r="I333" s="22">
        <v>8</v>
      </c>
      <c r="J333" s="22" t="s">
        <v>39</v>
      </c>
      <c r="K333" s="14" t="s">
        <v>248</v>
      </c>
      <c r="L333" s="6"/>
      <c r="M333" s="1"/>
      <c r="N333" s="1"/>
      <c r="O333" s="28">
        <f>(IF(AND(J333&gt;0,J333&lt;=I333),J333,I333)*(L333-M333+N333))</f>
        <v>0</v>
      </c>
      <c r="P333" s="11"/>
      <c r="Q333" s="1"/>
      <c r="R333" s="1"/>
    </row>
    <row r="334" spans="1:18" ht="168.75">
      <c r="A334">
        <v>13</v>
      </c>
      <c r="B334">
        <v>6</v>
      </c>
      <c r="C334">
        <v>2018</v>
      </c>
      <c r="D334">
        <v>318</v>
      </c>
      <c r="G334" s="14">
        <v>318</v>
      </c>
      <c r="H334" s="19" t="s">
        <v>141</v>
      </c>
      <c r="I334" s="22">
        <v>44</v>
      </c>
      <c r="J334" s="22" t="s">
        <v>55</v>
      </c>
      <c r="K334" s="14" t="s">
        <v>248</v>
      </c>
      <c r="L334" s="6"/>
      <c r="M334" s="1"/>
      <c r="N334" s="1"/>
      <c r="O334" s="28">
        <f>(IF(AND(J334&gt;0,J334&lt;=I334),J334,I334)*(L334-M334+N334))</f>
        <v>0</v>
      </c>
      <c r="P334" s="11"/>
      <c r="Q334" s="1"/>
      <c r="R334" s="1"/>
    </row>
    <row r="335" spans="1:18" ht="112.5">
      <c r="A335">
        <v>13</v>
      </c>
      <c r="B335">
        <v>6</v>
      </c>
      <c r="C335">
        <v>2018</v>
      </c>
      <c r="D335">
        <v>319</v>
      </c>
      <c r="G335" s="14">
        <v>319</v>
      </c>
      <c r="H335" s="19" t="s">
        <v>142</v>
      </c>
      <c r="I335" s="22">
        <v>80</v>
      </c>
      <c r="J335" s="22" t="s">
        <v>24</v>
      </c>
      <c r="K335" s="14" t="s">
        <v>248</v>
      </c>
      <c r="L335" s="6"/>
      <c r="M335" s="1"/>
      <c r="N335" s="1"/>
      <c r="O335" s="28">
        <f>(IF(AND(J335&gt;0,J335&lt;=I335),J335,I335)*(L335-M335+N335))</f>
        <v>0</v>
      </c>
      <c r="P335" s="11"/>
      <c r="Q335" s="1"/>
      <c r="R335" s="1"/>
    </row>
    <row r="336" spans="1:18" ht="146.25">
      <c r="A336">
        <v>13</v>
      </c>
      <c r="B336">
        <v>6</v>
      </c>
      <c r="C336">
        <v>2018</v>
      </c>
      <c r="D336">
        <v>320</v>
      </c>
      <c r="G336" s="14">
        <v>320</v>
      </c>
      <c r="H336" s="19" t="s">
        <v>143</v>
      </c>
      <c r="I336" s="22">
        <v>2</v>
      </c>
      <c r="J336" s="22" t="s">
        <v>24</v>
      </c>
      <c r="K336" s="14" t="s">
        <v>248</v>
      </c>
      <c r="L336" s="6"/>
      <c r="M336" s="1"/>
      <c r="N336" s="1"/>
      <c r="O336" s="28">
        <f>(IF(AND(J336&gt;0,J336&lt;=I336),J336,I336)*(L336-M336+N336))</f>
        <v>0</v>
      </c>
      <c r="P336" s="11"/>
      <c r="Q336" s="1"/>
      <c r="R336" s="1"/>
    </row>
    <row r="337" spans="1:18" ht="112.5">
      <c r="A337">
        <v>13</v>
      </c>
      <c r="B337">
        <v>6</v>
      </c>
      <c r="C337">
        <v>2018</v>
      </c>
      <c r="D337">
        <v>321</v>
      </c>
      <c r="G337" s="14">
        <v>321</v>
      </c>
      <c r="H337" s="19" t="s">
        <v>144</v>
      </c>
      <c r="I337" s="22">
        <v>81</v>
      </c>
      <c r="J337" s="22" t="s">
        <v>24</v>
      </c>
      <c r="K337" s="14" t="s">
        <v>248</v>
      </c>
      <c r="L337" s="6"/>
      <c r="M337" s="1"/>
      <c r="N337" s="1"/>
      <c r="O337" s="28">
        <f>(IF(AND(J337&gt;0,J337&lt;=I337),J337,I337)*(L337-M337+N337))</f>
        <v>0</v>
      </c>
      <c r="P337" s="11"/>
      <c r="Q337" s="1"/>
      <c r="R337" s="1"/>
    </row>
    <row r="338" spans="1:18" ht="90">
      <c r="A338">
        <v>13</v>
      </c>
      <c r="B338">
        <v>6</v>
      </c>
      <c r="C338">
        <v>2018</v>
      </c>
      <c r="D338">
        <v>322</v>
      </c>
      <c r="G338" s="14">
        <v>322</v>
      </c>
      <c r="H338" s="19" t="s">
        <v>145</v>
      </c>
      <c r="I338" s="22">
        <v>8</v>
      </c>
      <c r="J338" s="22" t="s">
        <v>24</v>
      </c>
      <c r="K338" s="14" t="s">
        <v>248</v>
      </c>
      <c r="L338" s="6"/>
      <c r="M338" s="1"/>
      <c r="N338" s="1"/>
      <c r="O338" s="28">
        <f>(IF(AND(J338&gt;0,J338&lt;=I338),J338,I338)*(L338-M338+N338))</f>
        <v>0</v>
      </c>
      <c r="P338" s="11"/>
      <c r="Q338" s="1"/>
      <c r="R338" s="1"/>
    </row>
    <row r="339" spans="1:18" ht="101.25">
      <c r="A339">
        <v>13</v>
      </c>
      <c r="B339">
        <v>6</v>
      </c>
      <c r="C339">
        <v>2018</v>
      </c>
      <c r="D339">
        <v>323</v>
      </c>
      <c r="G339" s="14">
        <v>323</v>
      </c>
      <c r="H339" s="19" t="s">
        <v>146</v>
      </c>
      <c r="I339" s="22">
        <v>70</v>
      </c>
      <c r="J339" s="22" t="s">
        <v>24</v>
      </c>
      <c r="K339" s="14" t="s">
        <v>248</v>
      </c>
      <c r="L339" s="6"/>
      <c r="M339" s="1"/>
      <c r="N339" s="1"/>
      <c r="O339" s="28">
        <f>(IF(AND(J339&gt;0,J339&lt;=I339),J339,I339)*(L339-M339+N339))</f>
        <v>0</v>
      </c>
      <c r="P339" s="11"/>
      <c r="Q339" s="1"/>
      <c r="R339" s="1"/>
    </row>
    <row r="340" spans="1:18" ht="101.25">
      <c r="A340">
        <v>13</v>
      </c>
      <c r="B340">
        <v>6</v>
      </c>
      <c r="C340">
        <v>2018</v>
      </c>
      <c r="D340">
        <v>324</v>
      </c>
      <c r="G340" s="14">
        <v>324</v>
      </c>
      <c r="H340" s="19" t="s">
        <v>147</v>
      </c>
      <c r="I340" s="22">
        <v>42</v>
      </c>
      <c r="J340" s="22" t="s">
        <v>24</v>
      </c>
      <c r="K340" s="14" t="s">
        <v>248</v>
      </c>
      <c r="L340" s="6"/>
      <c r="M340" s="1"/>
      <c r="N340" s="1"/>
      <c r="O340" s="28">
        <f>(IF(AND(J340&gt;0,J340&lt;=I340),J340,I340)*(L340-M340+N340))</f>
        <v>0</v>
      </c>
      <c r="P340" s="11"/>
      <c r="Q340" s="1"/>
      <c r="R340" s="1"/>
    </row>
    <row r="341" spans="1:18" ht="56.25">
      <c r="A341">
        <v>13</v>
      </c>
      <c r="B341">
        <v>6</v>
      </c>
      <c r="C341">
        <v>2018</v>
      </c>
      <c r="D341">
        <v>325</v>
      </c>
      <c r="G341" s="14">
        <v>325</v>
      </c>
      <c r="H341" s="19" t="s">
        <v>148</v>
      </c>
      <c r="I341" s="22">
        <v>24</v>
      </c>
      <c r="J341" s="22" t="s">
        <v>39</v>
      </c>
      <c r="K341" s="14" t="s">
        <v>248</v>
      </c>
      <c r="L341" s="6"/>
      <c r="M341" s="1"/>
      <c r="N341" s="1"/>
      <c r="O341" s="28">
        <f>(IF(AND(J341&gt;0,J341&lt;=I341),J341,I341)*(L341-M341+N341))</f>
        <v>0</v>
      </c>
      <c r="P341" s="11"/>
      <c r="Q341" s="1"/>
      <c r="R341" s="1"/>
    </row>
    <row r="342" spans="1:18" ht="101.25">
      <c r="A342">
        <v>13</v>
      </c>
      <c r="B342">
        <v>6</v>
      </c>
      <c r="C342">
        <v>2018</v>
      </c>
      <c r="D342">
        <v>326</v>
      </c>
      <c r="G342" s="14">
        <v>326</v>
      </c>
      <c r="H342" s="19" t="s">
        <v>149</v>
      </c>
      <c r="I342" s="22">
        <v>110</v>
      </c>
      <c r="J342" s="22" t="s">
        <v>24</v>
      </c>
      <c r="K342" s="14" t="s">
        <v>248</v>
      </c>
      <c r="L342" s="6"/>
      <c r="M342" s="1"/>
      <c r="N342" s="1"/>
      <c r="O342" s="28">
        <f>(IF(AND(J342&gt;0,J342&lt;=I342),J342,I342)*(L342-M342+N342))</f>
        <v>0</v>
      </c>
      <c r="P342" s="11"/>
      <c r="Q342" s="1"/>
      <c r="R342" s="1"/>
    </row>
    <row r="343" spans="1:18" ht="33.75">
      <c r="A343">
        <v>13</v>
      </c>
      <c r="B343">
        <v>6</v>
      </c>
      <c r="C343">
        <v>2018</v>
      </c>
      <c r="D343">
        <v>327</v>
      </c>
      <c r="G343" s="14">
        <v>327</v>
      </c>
      <c r="H343" s="19" t="s">
        <v>150</v>
      </c>
      <c r="I343" s="22">
        <v>11</v>
      </c>
      <c r="J343" s="22" t="s">
        <v>24</v>
      </c>
      <c r="K343" s="14" t="s">
        <v>248</v>
      </c>
      <c r="L343" s="6"/>
      <c r="M343" s="1"/>
      <c r="N343" s="1"/>
      <c r="O343" s="28">
        <f>(IF(AND(J343&gt;0,J343&lt;=I343),J343,I343)*(L343-M343+N343))</f>
        <v>0</v>
      </c>
      <c r="P343" s="11"/>
      <c r="Q343" s="1"/>
      <c r="R343" s="1"/>
    </row>
    <row r="344" spans="1:18" ht="168.75">
      <c r="A344">
        <v>13</v>
      </c>
      <c r="B344">
        <v>6</v>
      </c>
      <c r="C344">
        <v>2018</v>
      </c>
      <c r="D344">
        <v>328</v>
      </c>
      <c r="G344" s="14">
        <v>328</v>
      </c>
      <c r="H344" s="19" t="s">
        <v>151</v>
      </c>
      <c r="I344" s="22">
        <v>801</v>
      </c>
      <c r="J344" s="22" t="s">
        <v>24</v>
      </c>
      <c r="K344" s="14" t="s">
        <v>248</v>
      </c>
      <c r="L344" s="6"/>
      <c r="M344" s="1"/>
      <c r="N344" s="1"/>
      <c r="O344" s="28">
        <f>(IF(AND(J344&gt;0,J344&lt;=I344),J344,I344)*(L344-M344+N344))</f>
        <v>0</v>
      </c>
      <c r="P344" s="11"/>
      <c r="Q344" s="1"/>
      <c r="R344" s="1"/>
    </row>
    <row r="345" spans="1:18" ht="157.5">
      <c r="A345">
        <v>13</v>
      </c>
      <c r="B345">
        <v>6</v>
      </c>
      <c r="C345">
        <v>2018</v>
      </c>
      <c r="D345">
        <v>329</v>
      </c>
      <c r="G345" s="14">
        <v>329</v>
      </c>
      <c r="H345" s="19" t="s">
        <v>152</v>
      </c>
      <c r="I345" s="22">
        <v>81</v>
      </c>
      <c r="J345" s="22" t="s">
        <v>24</v>
      </c>
      <c r="K345" s="14" t="s">
        <v>248</v>
      </c>
      <c r="L345" s="6"/>
      <c r="M345" s="1"/>
      <c r="N345" s="1"/>
      <c r="O345" s="28">
        <f>(IF(AND(J345&gt;0,J345&lt;=I345),J345,I345)*(L345-M345+N345))</f>
        <v>0</v>
      </c>
      <c r="P345" s="11"/>
      <c r="Q345" s="1"/>
      <c r="R345" s="1"/>
    </row>
    <row r="346" spans="1:18" ht="101.25">
      <c r="A346">
        <v>13</v>
      </c>
      <c r="B346">
        <v>6</v>
      </c>
      <c r="C346">
        <v>2018</v>
      </c>
      <c r="D346">
        <v>330</v>
      </c>
      <c r="G346" s="14">
        <v>330</v>
      </c>
      <c r="H346" s="19" t="s">
        <v>153</v>
      </c>
      <c r="I346" s="22">
        <v>66</v>
      </c>
      <c r="J346" s="22" t="s">
        <v>24</v>
      </c>
      <c r="K346" s="14" t="s">
        <v>248</v>
      </c>
      <c r="L346" s="6"/>
      <c r="M346" s="1"/>
      <c r="N346" s="1"/>
      <c r="O346" s="28">
        <f>(IF(AND(J346&gt;0,J346&lt;=I346),J346,I346)*(L346-M346+N346))</f>
        <v>0</v>
      </c>
      <c r="P346" s="11"/>
      <c r="Q346" s="1"/>
      <c r="R346" s="1"/>
    </row>
    <row r="347" spans="1:18" ht="123.75">
      <c r="A347">
        <v>13</v>
      </c>
      <c r="B347">
        <v>6</v>
      </c>
      <c r="C347">
        <v>2018</v>
      </c>
      <c r="D347">
        <v>331</v>
      </c>
      <c r="G347" s="14">
        <v>331</v>
      </c>
      <c r="H347" s="19" t="s">
        <v>154</v>
      </c>
      <c r="I347" s="22">
        <v>85</v>
      </c>
      <c r="J347" s="22" t="s">
        <v>32</v>
      </c>
      <c r="K347" s="14" t="s">
        <v>248</v>
      </c>
      <c r="L347" s="6"/>
      <c r="M347" s="1"/>
      <c r="N347" s="1"/>
      <c r="O347" s="28">
        <f>(IF(AND(J347&gt;0,J347&lt;=I347),J347,I347)*(L347-M347+N347))</f>
        <v>0</v>
      </c>
      <c r="P347" s="11"/>
      <c r="Q347" s="1"/>
      <c r="R347" s="1"/>
    </row>
    <row r="348" spans="1:18" ht="78.75">
      <c r="A348">
        <v>13</v>
      </c>
      <c r="B348">
        <v>6</v>
      </c>
      <c r="C348">
        <v>2018</v>
      </c>
      <c r="D348">
        <v>332</v>
      </c>
      <c r="G348" s="14">
        <v>332</v>
      </c>
      <c r="H348" s="19" t="s">
        <v>155</v>
      </c>
      <c r="I348" s="22">
        <v>103</v>
      </c>
      <c r="J348" s="22" t="s">
        <v>24</v>
      </c>
      <c r="K348" s="14" t="s">
        <v>248</v>
      </c>
      <c r="L348" s="6"/>
      <c r="M348" s="1"/>
      <c r="N348" s="1"/>
      <c r="O348" s="28">
        <f>(IF(AND(J348&gt;0,J348&lt;=I348),J348,I348)*(L348-M348+N348))</f>
        <v>0</v>
      </c>
      <c r="P348" s="11"/>
      <c r="Q348" s="1"/>
      <c r="R348" s="1"/>
    </row>
    <row r="349" spans="1:18" ht="101.25">
      <c r="A349">
        <v>13</v>
      </c>
      <c r="B349">
        <v>6</v>
      </c>
      <c r="C349">
        <v>2018</v>
      </c>
      <c r="D349">
        <v>333</v>
      </c>
      <c r="G349" s="14">
        <v>333</v>
      </c>
      <c r="H349" s="19" t="s">
        <v>156</v>
      </c>
      <c r="I349" s="22">
        <v>113</v>
      </c>
      <c r="J349" s="22" t="s">
        <v>24</v>
      </c>
      <c r="K349" s="14" t="s">
        <v>248</v>
      </c>
      <c r="L349" s="6"/>
      <c r="M349" s="1"/>
      <c r="N349" s="1"/>
      <c r="O349" s="28">
        <f>(IF(AND(J349&gt;0,J349&lt;=I349),J349,I349)*(L349-M349+N349))</f>
        <v>0</v>
      </c>
      <c r="P349" s="11"/>
      <c r="Q349" s="1"/>
      <c r="R349" s="1"/>
    </row>
    <row r="350" spans="1:18" ht="157.5">
      <c r="A350">
        <v>13</v>
      </c>
      <c r="B350">
        <v>6</v>
      </c>
      <c r="C350">
        <v>2018</v>
      </c>
      <c r="D350">
        <v>334</v>
      </c>
      <c r="G350" s="14">
        <v>334</v>
      </c>
      <c r="H350" s="19" t="s">
        <v>157</v>
      </c>
      <c r="I350" s="22">
        <v>8</v>
      </c>
      <c r="J350" s="22" t="s">
        <v>27</v>
      </c>
      <c r="K350" s="14" t="s">
        <v>248</v>
      </c>
      <c r="L350" s="6"/>
      <c r="M350" s="1"/>
      <c r="N350" s="1"/>
      <c r="O350" s="28">
        <f>(IF(AND(J350&gt;0,J350&lt;=I350),J350,I350)*(L350-M350+N350))</f>
        <v>0</v>
      </c>
      <c r="P350" s="11"/>
      <c r="Q350" s="1"/>
      <c r="R350" s="1"/>
    </row>
    <row r="351" spans="1:18" ht="33.75">
      <c r="A351">
        <v>13</v>
      </c>
      <c r="B351">
        <v>6</v>
      </c>
      <c r="C351">
        <v>2018</v>
      </c>
      <c r="D351">
        <v>335</v>
      </c>
      <c r="G351" s="14">
        <v>335</v>
      </c>
      <c r="H351" s="19" t="s">
        <v>158</v>
      </c>
      <c r="I351" s="22">
        <v>3</v>
      </c>
      <c r="J351" s="22" t="s">
        <v>24</v>
      </c>
      <c r="K351" s="14" t="s">
        <v>248</v>
      </c>
      <c r="L351" s="6"/>
      <c r="M351" s="1"/>
      <c r="N351" s="1"/>
      <c r="O351" s="28">
        <f>(IF(AND(J351&gt;0,J351&lt;=I351),J351,I351)*(L351-M351+N351))</f>
        <v>0</v>
      </c>
      <c r="P351" s="11"/>
      <c r="Q351" s="1"/>
      <c r="R351" s="1"/>
    </row>
    <row r="352" spans="1:18" ht="247.5">
      <c r="A352">
        <v>13</v>
      </c>
      <c r="B352">
        <v>6</v>
      </c>
      <c r="C352">
        <v>2018</v>
      </c>
      <c r="D352">
        <v>336</v>
      </c>
      <c r="G352" s="14">
        <v>336</v>
      </c>
      <c r="H352" s="19" t="s">
        <v>159</v>
      </c>
      <c r="I352" s="22">
        <v>1600</v>
      </c>
      <c r="J352" s="22" t="s">
        <v>27</v>
      </c>
      <c r="K352" s="14" t="s">
        <v>248</v>
      </c>
      <c r="L352" s="6"/>
      <c r="M352" s="1"/>
      <c r="N352" s="1"/>
      <c r="O352" s="28">
        <f>(IF(AND(J352&gt;0,J352&lt;=I352),J352,I352)*(L352-M352+N352))</f>
        <v>0</v>
      </c>
      <c r="P352" s="11"/>
      <c r="Q352" s="1"/>
      <c r="R352" s="1"/>
    </row>
    <row r="353" spans="1:18" ht="180">
      <c r="A353">
        <v>13</v>
      </c>
      <c r="B353">
        <v>6</v>
      </c>
      <c r="C353">
        <v>2018</v>
      </c>
      <c r="D353">
        <v>337</v>
      </c>
      <c r="G353" s="14">
        <v>337</v>
      </c>
      <c r="H353" s="19" t="s">
        <v>160</v>
      </c>
      <c r="I353" s="22">
        <v>400</v>
      </c>
      <c r="J353" s="22" t="s">
        <v>32</v>
      </c>
      <c r="K353" s="14" t="s">
        <v>248</v>
      </c>
      <c r="L353" s="6"/>
      <c r="M353" s="1"/>
      <c r="N353" s="1"/>
      <c r="O353" s="28">
        <f>(IF(AND(J353&gt;0,J353&lt;=I353),J353,I353)*(L353-M353+N353))</f>
        <v>0</v>
      </c>
      <c r="P353" s="11"/>
      <c r="Q353" s="1"/>
      <c r="R353" s="1"/>
    </row>
    <row r="354" spans="1:18" ht="101.25">
      <c r="A354">
        <v>13</v>
      </c>
      <c r="B354">
        <v>6</v>
      </c>
      <c r="C354">
        <v>2018</v>
      </c>
      <c r="D354">
        <v>338</v>
      </c>
      <c r="G354" s="14">
        <v>338</v>
      </c>
      <c r="H354" s="19" t="s">
        <v>161</v>
      </c>
      <c r="I354" s="22">
        <v>220</v>
      </c>
      <c r="J354" s="22" t="s">
        <v>39</v>
      </c>
      <c r="K354" s="14" t="s">
        <v>248</v>
      </c>
      <c r="L354" s="6"/>
      <c r="M354" s="1"/>
      <c r="N354" s="1"/>
      <c r="O354" s="28">
        <f>(IF(AND(J354&gt;0,J354&lt;=I354),J354,I354)*(L354-M354+N354))</f>
        <v>0</v>
      </c>
      <c r="P354" s="11"/>
      <c r="Q354" s="1"/>
      <c r="R354" s="1"/>
    </row>
    <row r="355" spans="1:18" ht="123.75">
      <c r="A355">
        <v>13</v>
      </c>
      <c r="B355">
        <v>6</v>
      </c>
      <c r="C355">
        <v>2018</v>
      </c>
      <c r="D355">
        <v>339</v>
      </c>
      <c r="G355" s="14">
        <v>339</v>
      </c>
      <c r="H355" s="19" t="s">
        <v>162</v>
      </c>
      <c r="I355" s="22">
        <v>11</v>
      </c>
      <c r="J355" s="22" t="s">
        <v>32</v>
      </c>
      <c r="K355" s="14" t="s">
        <v>248</v>
      </c>
      <c r="L355" s="6"/>
      <c r="M355" s="1"/>
      <c r="N355" s="1"/>
      <c r="O355" s="28">
        <f>(IF(AND(J355&gt;0,J355&lt;=I355),J355,I355)*(L355-M355+N355))</f>
        <v>0</v>
      </c>
      <c r="P355" s="11"/>
      <c r="Q355" s="1"/>
      <c r="R355" s="1"/>
    </row>
    <row r="356" spans="1:18" ht="146.25">
      <c r="A356">
        <v>13</v>
      </c>
      <c r="B356">
        <v>6</v>
      </c>
      <c r="C356">
        <v>2018</v>
      </c>
      <c r="D356">
        <v>340</v>
      </c>
      <c r="G356" s="14">
        <v>340</v>
      </c>
      <c r="H356" s="19" t="s">
        <v>163</v>
      </c>
      <c r="I356" s="22">
        <v>1600</v>
      </c>
      <c r="J356" s="22" t="s">
        <v>24</v>
      </c>
      <c r="K356" s="14" t="s">
        <v>248</v>
      </c>
      <c r="L356" s="6"/>
      <c r="M356" s="1"/>
      <c r="N356" s="1"/>
      <c r="O356" s="28">
        <f>(IF(AND(J356&gt;0,J356&lt;=I356),J356,I356)*(L356-M356+N356))</f>
        <v>0</v>
      </c>
      <c r="P356" s="11"/>
      <c r="Q356" s="1"/>
      <c r="R356" s="1"/>
    </row>
    <row r="357" spans="1:18" ht="101.25">
      <c r="A357">
        <v>13</v>
      </c>
      <c r="B357">
        <v>6</v>
      </c>
      <c r="C357">
        <v>2018</v>
      </c>
      <c r="D357">
        <v>341</v>
      </c>
      <c r="G357" s="14">
        <v>341</v>
      </c>
      <c r="H357" s="19" t="s">
        <v>164</v>
      </c>
      <c r="I357" s="22">
        <v>1086</v>
      </c>
      <c r="J357" s="22" t="s">
        <v>118</v>
      </c>
      <c r="K357" s="14" t="s">
        <v>248</v>
      </c>
      <c r="L357" s="6"/>
      <c r="M357" s="1"/>
      <c r="N357" s="1"/>
      <c r="O357" s="28">
        <f>(IF(AND(J357&gt;0,J357&lt;=I357),J357,I357)*(L357-M357+N357))</f>
        <v>0</v>
      </c>
      <c r="P357" s="11"/>
      <c r="Q357" s="1"/>
      <c r="R357" s="1"/>
    </row>
    <row r="358" spans="1:18" ht="180">
      <c r="A358">
        <v>13</v>
      </c>
      <c r="B358">
        <v>6</v>
      </c>
      <c r="C358">
        <v>2018</v>
      </c>
      <c r="D358">
        <v>342</v>
      </c>
      <c r="G358" s="14">
        <v>342</v>
      </c>
      <c r="H358" s="19" t="s">
        <v>165</v>
      </c>
      <c r="I358" s="22">
        <v>34</v>
      </c>
      <c r="J358" s="22" t="s">
        <v>34</v>
      </c>
      <c r="K358" s="14" t="s">
        <v>248</v>
      </c>
      <c r="L358" s="6"/>
      <c r="M358" s="1"/>
      <c r="N358" s="1"/>
      <c r="O358" s="28">
        <f>(IF(AND(J358&gt;0,J358&lt;=I358),J358,I358)*(L358-M358+N358))</f>
        <v>0</v>
      </c>
      <c r="P358" s="11"/>
      <c r="Q358" s="1"/>
      <c r="R358" s="1"/>
    </row>
    <row r="359" spans="1:18" ht="90">
      <c r="A359">
        <v>13</v>
      </c>
      <c r="B359">
        <v>6</v>
      </c>
      <c r="C359">
        <v>2018</v>
      </c>
      <c r="D359">
        <v>343</v>
      </c>
      <c r="G359" s="14">
        <v>343</v>
      </c>
      <c r="H359" s="19" t="s">
        <v>166</v>
      </c>
      <c r="I359" s="22">
        <v>100</v>
      </c>
      <c r="J359" s="22" t="s">
        <v>34</v>
      </c>
      <c r="K359" s="14" t="s">
        <v>248</v>
      </c>
      <c r="L359" s="6"/>
      <c r="M359" s="1"/>
      <c r="N359" s="1"/>
      <c r="O359" s="28">
        <f>(IF(AND(J359&gt;0,J359&lt;=I359),J359,I359)*(L359-M359+N359))</f>
        <v>0</v>
      </c>
      <c r="P359" s="11"/>
      <c r="Q359" s="1"/>
      <c r="R359" s="1"/>
    </row>
    <row r="360" spans="1:18" ht="33.75">
      <c r="A360">
        <v>13</v>
      </c>
      <c r="B360">
        <v>6</v>
      </c>
      <c r="C360">
        <v>2018</v>
      </c>
      <c r="D360">
        <v>344</v>
      </c>
      <c r="G360" s="14">
        <v>344</v>
      </c>
      <c r="H360" s="19" t="s">
        <v>167</v>
      </c>
      <c r="I360" s="22">
        <v>2</v>
      </c>
      <c r="J360" s="22" t="s">
        <v>34</v>
      </c>
      <c r="K360" s="14" t="s">
        <v>248</v>
      </c>
      <c r="L360" s="6"/>
      <c r="M360" s="1"/>
      <c r="N360" s="1"/>
      <c r="O360" s="28">
        <f>(IF(AND(J360&gt;0,J360&lt;=I360),J360,I360)*(L360-M360+N360))</f>
        <v>0</v>
      </c>
      <c r="P360" s="11"/>
      <c r="Q360" s="1"/>
      <c r="R360" s="1"/>
    </row>
    <row r="361" spans="1:18" ht="146.25">
      <c r="A361">
        <v>13</v>
      </c>
      <c r="B361">
        <v>6</v>
      </c>
      <c r="C361">
        <v>2018</v>
      </c>
      <c r="D361">
        <v>345</v>
      </c>
      <c r="G361" s="14">
        <v>345</v>
      </c>
      <c r="H361" s="19" t="s">
        <v>168</v>
      </c>
      <c r="I361" s="22">
        <v>120</v>
      </c>
      <c r="J361" s="22" t="s">
        <v>24</v>
      </c>
      <c r="K361" s="14" t="s">
        <v>248</v>
      </c>
      <c r="L361" s="6"/>
      <c r="M361" s="1"/>
      <c r="N361" s="1"/>
      <c r="O361" s="28">
        <f>(IF(AND(J361&gt;0,J361&lt;=I361),J361,I361)*(L361-M361+N361))</f>
        <v>0</v>
      </c>
      <c r="P361" s="11"/>
      <c r="Q361" s="1"/>
      <c r="R361" s="1"/>
    </row>
    <row r="362" spans="1:18" ht="146.25">
      <c r="A362">
        <v>13</v>
      </c>
      <c r="B362">
        <v>6</v>
      </c>
      <c r="C362">
        <v>2018</v>
      </c>
      <c r="D362">
        <v>346</v>
      </c>
      <c r="G362" s="14">
        <v>346</v>
      </c>
      <c r="H362" s="19" t="s">
        <v>169</v>
      </c>
      <c r="I362" s="22">
        <v>120</v>
      </c>
      <c r="J362" s="22" t="s">
        <v>24</v>
      </c>
      <c r="K362" s="14" t="s">
        <v>248</v>
      </c>
      <c r="L362" s="6"/>
      <c r="M362" s="1"/>
      <c r="N362" s="1"/>
      <c r="O362" s="28">
        <f>(IF(AND(J362&gt;0,J362&lt;=I362),J362,I362)*(L362-M362+N362))</f>
        <v>0</v>
      </c>
      <c r="P362" s="11"/>
      <c r="Q362" s="1"/>
      <c r="R362" s="1"/>
    </row>
    <row r="363" spans="1:18" ht="146.25">
      <c r="A363">
        <v>13</v>
      </c>
      <c r="B363">
        <v>6</v>
      </c>
      <c r="C363">
        <v>2018</v>
      </c>
      <c r="D363">
        <v>347</v>
      </c>
      <c r="G363" s="14">
        <v>347</v>
      </c>
      <c r="H363" s="19" t="s">
        <v>170</v>
      </c>
      <c r="I363" s="22">
        <v>1404</v>
      </c>
      <c r="J363" s="22" t="s">
        <v>24</v>
      </c>
      <c r="K363" s="14" t="s">
        <v>248</v>
      </c>
      <c r="L363" s="6"/>
      <c r="M363" s="1"/>
      <c r="N363" s="1"/>
      <c r="O363" s="28">
        <f>(IF(AND(J363&gt;0,J363&lt;=I363),J363,I363)*(L363-M363+N363))</f>
        <v>0</v>
      </c>
      <c r="P363" s="11"/>
      <c r="Q363" s="1"/>
      <c r="R363" s="1"/>
    </row>
    <row r="364" spans="1:18" ht="157.5">
      <c r="A364">
        <v>13</v>
      </c>
      <c r="B364">
        <v>6</v>
      </c>
      <c r="C364">
        <v>2018</v>
      </c>
      <c r="D364">
        <v>348</v>
      </c>
      <c r="G364" s="14">
        <v>348</v>
      </c>
      <c r="H364" s="19" t="s">
        <v>171</v>
      </c>
      <c r="I364" s="22">
        <v>80</v>
      </c>
      <c r="J364" s="22" t="s">
        <v>24</v>
      </c>
      <c r="K364" s="14" t="s">
        <v>248</v>
      </c>
      <c r="L364" s="6"/>
      <c r="M364" s="1"/>
      <c r="N364" s="1"/>
      <c r="O364" s="28">
        <f>(IF(AND(J364&gt;0,J364&lt;=I364),J364,I364)*(L364-M364+N364))</f>
        <v>0</v>
      </c>
      <c r="P364" s="11"/>
      <c r="Q364" s="1"/>
      <c r="R364" s="1"/>
    </row>
    <row r="365" spans="1:18" ht="123.75">
      <c r="A365">
        <v>13</v>
      </c>
      <c r="B365">
        <v>6</v>
      </c>
      <c r="C365">
        <v>2018</v>
      </c>
      <c r="D365">
        <v>349</v>
      </c>
      <c r="G365" s="14">
        <v>349</v>
      </c>
      <c r="H365" s="19" t="s">
        <v>172</v>
      </c>
      <c r="I365" s="22">
        <v>12</v>
      </c>
      <c r="J365" s="22" t="s">
        <v>44</v>
      </c>
      <c r="K365" s="14" t="s">
        <v>248</v>
      </c>
      <c r="L365" s="6"/>
      <c r="M365" s="1"/>
      <c r="N365" s="1"/>
      <c r="O365" s="28">
        <f>(IF(AND(J365&gt;0,J365&lt;=I365),J365,I365)*(L365-M365+N365))</f>
        <v>0</v>
      </c>
      <c r="P365" s="11"/>
      <c r="Q365" s="1"/>
      <c r="R365" s="1"/>
    </row>
    <row r="366" spans="1:18" ht="123.75">
      <c r="A366">
        <v>13</v>
      </c>
      <c r="B366">
        <v>6</v>
      </c>
      <c r="C366">
        <v>2018</v>
      </c>
      <c r="D366">
        <v>350</v>
      </c>
      <c r="G366" s="14">
        <v>350</v>
      </c>
      <c r="H366" s="19" t="s">
        <v>173</v>
      </c>
      <c r="I366" s="22">
        <v>88</v>
      </c>
      <c r="J366" s="22" t="s">
        <v>121</v>
      </c>
      <c r="K366" s="14" t="s">
        <v>248</v>
      </c>
      <c r="L366" s="6"/>
      <c r="M366" s="1"/>
      <c r="N366" s="1"/>
      <c r="O366" s="28">
        <f>(IF(AND(J366&gt;0,J366&lt;=I366),J366,I366)*(L366-M366+N366))</f>
        <v>0</v>
      </c>
      <c r="P366" s="11"/>
      <c r="Q366" s="1"/>
      <c r="R366" s="1"/>
    </row>
    <row r="367" spans="1:18" ht="123.75">
      <c r="A367">
        <v>13</v>
      </c>
      <c r="B367">
        <v>6</v>
      </c>
      <c r="C367">
        <v>2018</v>
      </c>
      <c r="D367">
        <v>351</v>
      </c>
      <c r="G367" s="14">
        <v>351</v>
      </c>
      <c r="H367" s="19" t="s">
        <v>174</v>
      </c>
      <c r="I367" s="22">
        <v>11</v>
      </c>
      <c r="J367" s="22" t="s">
        <v>121</v>
      </c>
      <c r="K367" s="14" t="s">
        <v>248</v>
      </c>
      <c r="L367" s="6"/>
      <c r="M367" s="1"/>
      <c r="N367" s="1"/>
      <c r="O367" s="28">
        <f>(IF(AND(J367&gt;0,J367&lt;=I367),J367,I367)*(L367-M367+N367))</f>
        <v>0</v>
      </c>
      <c r="P367" s="11"/>
      <c r="Q367" s="1"/>
      <c r="R367" s="1"/>
    </row>
    <row r="368" spans="1:18" ht="123.75">
      <c r="A368">
        <v>13</v>
      </c>
      <c r="B368">
        <v>6</v>
      </c>
      <c r="C368">
        <v>2018</v>
      </c>
      <c r="D368">
        <v>352</v>
      </c>
      <c r="G368" s="14">
        <v>352</v>
      </c>
      <c r="H368" s="19" t="s">
        <v>175</v>
      </c>
      <c r="I368" s="22">
        <v>10</v>
      </c>
      <c r="J368" s="22" t="s">
        <v>44</v>
      </c>
      <c r="K368" s="14" t="s">
        <v>248</v>
      </c>
      <c r="L368" s="6"/>
      <c r="M368" s="1"/>
      <c r="N368" s="1"/>
      <c r="O368" s="28">
        <f>(IF(AND(J368&gt;0,J368&lt;=I368),J368,I368)*(L368-M368+N368))</f>
        <v>0</v>
      </c>
      <c r="P368" s="11"/>
      <c r="Q368" s="1"/>
      <c r="R368" s="1"/>
    </row>
    <row r="369" spans="1:18" ht="168.75">
      <c r="A369">
        <v>13</v>
      </c>
      <c r="B369">
        <v>6</v>
      </c>
      <c r="C369">
        <v>2018</v>
      </c>
      <c r="D369">
        <v>353</v>
      </c>
      <c r="G369" s="14">
        <v>353</v>
      </c>
      <c r="H369" s="19" t="s">
        <v>176</v>
      </c>
      <c r="I369" s="22">
        <v>121</v>
      </c>
      <c r="J369" s="22" t="s">
        <v>121</v>
      </c>
      <c r="K369" s="14" t="s">
        <v>248</v>
      </c>
      <c r="L369" s="6"/>
      <c r="M369" s="1"/>
      <c r="N369" s="1"/>
      <c r="O369" s="28">
        <f>(IF(AND(J369&gt;0,J369&lt;=I369),J369,I369)*(L369-M369+N369))</f>
        <v>0</v>
      </c>
      <c r="P369" s="11"/>
      <c r="Q369" s="1"/>
      <c r="R369" s="1"/>
    </row>
    <row r="370" spans="1:18" ht="15">
      <c r="A370">
        <v>13</v>
      </c>
      <c r="B370">
        <v>6</v>
      </c>
      <c r="C370">
        <v>2018</v>
      </c>
      <c r="D370">
        <v>354</v>
      </c>
      <c r="G370" s="14">
        <v>354</v>
      </c>
      <c r="H370" s="19" t="s">
        <v>177</v>
      </c>
      <c r="I370" s="22">
        <v>16</v>
      </c>
      <c r="J370" s="22" t="s">
        <v>178</v>
      </c>
      <c r="K370" s="14" t="s">
        <v>248</v>
      </c>
      <c r="L370" s="6"/>
      <c r="M370" s="1"/>
      <c r="N370" s="1"/>
      <c r="O370" s="28">
        <f>(IF(AND(J370&gt;0,J370&lt;=I370),J370,I370)*(L370-M370+N370))</f>
        <v>0</v>
      </c>
      <c r="P370" s="11"/>
      <c r="Q370" s="1"/>
      <c r="R370" s="1"/>
    </row>
    <row r="371" spans="1:18" ht="168.75">
      <c r="A371">
        <v>13</v>
      </c>
      <c r="B371">
        <v>6</v>
      </c>
      <c r="C371">
        <v>2018</v>
      </c>
      <c r="D371">
        <v>355</v>
      </c>
      <c r="G371" s="14">
        <v>355</v>
      </c>
      <c r="H371" s="19" t="s">
        <v>179</v>
      </c>
      <c r="I371" s="22">
        <v>2</v>
      </c>
      <c r="J371" s="22" t="s">
        <v>118</v>
      </c>
      <c r="K371" s="14" t="s">
        <v>248</v>
      </c>
      <c r="L371" s="6"/>
      <c r="M371" s="1"/>
      <c r="N371" s="1"/>
      <c r="O371" s="28">
        <f>(IF(AND(J371&gt;0,J371&lt;=I371),J371,I371)*(L371-M371+N371))</f>
        <v>0</v>
      </c>
      <c r="P371" s="11"/>
      <c r="Q371" s="1"/>
      <c r="R371" s="1"/>
    </row>
    <row r="372" spans="1:18" ht="101.25">
      <c r="A372">
        <v>13</v>
      </c>
      <c r="B372">
        <v>6</v>
      </c>
      <c r="C372">
        <v>2018</v>
      </c>
      <c r="D372">
        <v>356</v>
      </c>
      <c r="G372" s="14">
        <v>356</v>
      </c>
      <c r="H372" s="19" t="s">
        <v>180</v>
      </c>
      <c r="I372" s="22">
        <v>60</v>
      </c>
      <c r="J372" s="22" t="s">
        <v>24</v>
      </c>
      <c r="K372" s="14" t="s">
        <v>248</v>
      </c>
      <c r="L372" s="6"/>
      <c r="M372" s="1"/>
      <c r="N372" s="1"/>
      <c r="O372" s="28">
        <f>(IF(AND(J372&gt;0,J372&lt;=I372),J372,I372)*(L372-M372+N372))</f>
        <v>0</v>
      </c>
      <c r="P372" s="11"/>
      <c r="Q372" s="1"/>
      <c r="R372" s="1"/>
    </row>
    <row r="373" spans="1:18" ht="135">
      <c r="A373">
        <v>13</v>
      </c>
      <c r="B373">
        <v>6</v>
      </c>
      <c r="C373">
        <v>2018</v>
      </c>
      <c r="D373">
        <v>357</v>
      </c>
      <c r="G373" s="14">
        <v>357</v>
      </c>
      <c r="H373" s="19" t="s">
        <v>181</v>
      </c>
      <c r="I373" s="22">
        <v>26</v>
      </c>
      <c r="J373" s="22" t="s">
        <v>24</v>
      </c>
      <c r="K373" s="14" t="s">
        <v>248</v>
      </c>
      <c r="L373" s="6"/>
      <c r="M373" s="1"/>
      <c r="N373" s="1"/>
      <c r="O373" s="28">
        <f>(IF(AND(J373&gt;0,J373&lt;=I373),J373,I373)*(L373-M373+N373))</f>
        <v>0</v>
      </c>
      <c r="P373" s="11"/>
      <c r="Q373" s="1"/>
      <c r="R373" s="1"/>
    </row>
    <row r="374" spans="1:18" ht="135">
      <c r="A374">
        <v>13</v>
      </c>
      <c r="B374">
        <v>6</v>
      </c>
      <c r="C374">
        <v>2018</v>
      </c>
      <c r="D374">
        <v>358</v>
      </c>
      <c r="G374" s="14">
        <v>358</v>
      </c>
      <c r="H374" s="19" t="s">
        <v>182</v>
      </c>
      <c r="I374" s="22">
        <v>19</v>
      </c>
      <c r="J374" s="22" t="s">
        <v>39</v>
      </c>
      <c r="K374" s="14" t="s">
        <v>248</v>
      </c>
      <c r="L374" s="6"/>
      <c r="M374" s="1"/>
      <c r="N374" s="1"/>
      <c r="O374" s="28">
        <f>(IF(AND(J374&gt;0,J374&lt;=I374),J374,I374)*(L374-M374+N374))</f>
        <v>0</v>
      </c>
      <c r="P374" s="11"/>
      <c r="Q374" s="1"/>
      <c r="R374" s="1"/>
    </row>
    <row r="375" spans="1:18" ht="135">
      <c r="A375">
        <v>13</v>
      </c>
      <c r="B375">
        <v>6</v>
      </c>
      <c r="C375">
        <v>2018</v>
      </c>
      <c r="D375">
        <v>359</v>
      </c>
      <c r="G375" s="14">
        <v>359</v>
      </c>
      <c r="H375" s="19" t="s">
        <v>183</v>
      </c>
      <c r="I375" s="22">
        <v>80</v>
      </c>
      <c r="J375" s="22" t="s">
        <v>39</v>
      </c>
      <c r="K375" s="14" t="s">
        <v>248</v>
      </c>
      <c r="L375" s="6"/>
      <c r="M375" s="1"/>
      <c r="N375" s="1"/>
      <c r="O375" s="28">
        <f>(IF(AND(J375&gt;0,J375&lt;=I375),J375,I375)*(L375-M375+N375))</f>
        <v>0</v>
      </c>
      <c r="P375" s="11"/>
      <c r="Q375" s="1"/>
      <c r="R375" s="1"/>
    </row>
    <row r="376" spans="1:18" ht="202.5">
      <c r="A376">
        <v>13</v>
      </c>
      <c r="B376">
        <v>6</v>
      </c>
      <c r="C376">
        <v>2018</v>
      </c>
      <c r="D376">
        <v>360</v>
      </c>
      <c r="G376" s="14">
        <v>360</v>
      </c>
      <c r="H376" s="19" t="s">
        <v>184</v>
      </c>
      <c r="I376" s="22">
        <v>240</v>
      </c>
      <c r="J376" s="22" t="s">
        <v>24</v>
      </c>
      <c r="K376" s="14" t="s">
        <v>248</v>
      </c>
      <c r="L376" s="6"/>
      <c r="M376" s="1"/>
      <c r="N376" s="1"/>
      <c r="O376" s="28">
        <f>(IF(AND(J376&gt;0,J376&lt;=I376),J376,I376)*(L376-M376+N376))</f>
        <v>0</v>
      </c>
      <c r="P376" s="11"/>
      <c r="Q376" s="1"/>
      <c r="R376" s="1"/>
    </row>
    <row r="377" spans="1:18" ht="247.5">
      <c r="A377">
        <v>13</v>
      </c>
      <c r="B377">
        <v>6</v>
      </c>
      <c r="C377">
        <v>2018</v>
      </c>
      <c r="D377">
        <v>361</v>
      </c>
      <c r="G377" s="14">
        <v>361</v>
      </c>
      <c r="H377" s="19" t="s">
        <v>185</v>
      </c>
      <c r="I377" s="22">
        <v>64</v>
      </c>
      <c r="J377" s="22" t="s">
        <v>24</v>
      </c>
      <c r="K377" s="14" t="s">
        <v>248</v>
      </c>
      <c r="L377" s="6"/>
      <c r="M377" s="1"/>
      <c r="N377" s="1"/>
      <c r="O377" s="28">
        <f>(IF(AND(J377&gt;0,J377&lt;=I377),J377,I377)*(L377-M377+N377))</f>
        <v>0</v>
      </c>
      <c r="P377" s="11"/>
      <c r="Q377" s="1"/>
      <c r="R377" s="1"/>
    </row>
    <row r="378" spans="1:18" ht="135">
      <c r="A378">
        <v>13</v>
      </c>
      <c r="B378">
        <v>6</v>
      </c>
      <c r="C378">
        <v>2018</v>
      </c>
      <c r="D378">
        <v>362</v>
      </c>
      <c r="G378" s="14">
        <v>362</v>
      </c>
      <c r="H378" s="19" t="s">
        <v>186</v>
      </c>
      <c r="I378" s="22">
        <v>48</v>
      </c>
      <c r="J378" s="22" t="s">
        <v>27</v>
      </c>
      <c r="K378" s="14" t="s">
        <v>248</v>
      </c>
      <c r="L378" s="6"/>
      <c r="M378" s="1"/>
      <c r="N378" s="1"/>
      <c r="O378" s="28">
        <f>(IF(AND(J378&gt;0,J378&lt;=I378),J378,I378)*(L378-M378+N378))</f>
        <v>0</v>
      </c>
      <c r="P378" s="11"/>
      <c r="Q378" s="1"/>
      <c r="R378" s="1"/>
    </row>
    <row r="379" spans="1:18" ht="157.5">
      <c r="A379">
        <v>13</v>
      </c>
      <c r="B379">
        <v>6</v>
      </c>
      <c r="C379">
        <v>2018</v>
      </c>
      <c r="D379">
        <v>363</v>
      </c>
      <c r="G379" s="14">
        <v>363</v>
      </c>
      <c r="H379" s="19" t="s">
        <v>187</v>
      </c>
      <c r="I379" s="22">
        <v>2</v>
      </c>
      <c r="J379" s="22" t="s">
        <v>34</v>
      </c>
      <c r="K379" s="14" t="s">
        <v>248</v>
      </c>
      <c r="L379" s="6"/>
      <c r="M379" s="1"/>
      <c r="N379" s="1"/>
      <c r="O379" s="28">
        <f>(IF(AND(J379&gt;0,J379&lt;=I379),J379,I379)*(L379-M379+N379))</f>
        <v>0</v>
      </c>
      <c r="P379" s="11"/>
      <c r="Q379" s="1"/>
      <c r="R379" s="1"/>
    </row>
    <row r="380" spans="1:18" ht="180">
      <c r="A380">
        <v>13</v>
      </c>
      <c r="B380">
        <v>6</v>
      </c>
      <c r="C380">
        <v>2018</v>
      </c>
      <c r="D380">
        <v>364</v>
      </c>
      <c r="G380" s="14">
        <v>364</v>
      </c>
      <c r="H380" s="19" t="s">
        <v>188</v>
      </c>
      <c r="I380" s="22">
        <v>20</v>
      </c>
      <c r="J380" s="22" t="s">
        <v>34</v>
      </c>
      <c r="K380" s="14" t="s">
        <v>248</v>
      </c>
      <c r="L380" s="6"/>
      <c r="M380" s="1"/>
      <c r="N380" s="1"/>
      <c r="O380" s="28">
        <f>(IF(AND(J380&gt;0,J380&lt;=I380),J380,I380)*(L380-M380+N380))</f>
        <v>0</v>
      </c>
      <c r="P380" s="11"/>
      <c r="Q380" s="1"/>
      <c r="R380" s="1"/>
    </row>
    <row r="381" spans="1:18" ht="101.25">
      <c r="A381">
        <v>13</v>
      </c>
      <c r="B381">
        <v>6</v>
      </c>
      <c r="C381">
        <v>2018</v>
      </c>
      <c r="D381">
        <v>365</v>
      </c>
      <c r="G381" s="14">
        <v>365</v>
      </c>
      <c r="H381" s="19" t="s">
        <v>189</v>
      </c>
      <c r="I381" s="22">
        <v>250</v>
      </c>
      <c r="J381" s="22" t="s">
        <v>32</v>
      </c>
      <c r="K381" s="14" t="s">
        <v>248</v>
      </c>
      <c r="L381" s="6"/>
      <c r="M381" s="1"/>
      <c r="N381" s="1"/>
      <c r="O381" s="28">
        <f>(IF(AND(J381&gt;0,J381&lt;=I381),J381,I381)*(L381-M381+N381))</f>
        <v>0</v>
      </c>
      <c r="P381" s="11"/>
      <c r="Q381" s="1"/>
      <c r="R381" s="1"/>
    </row>
    <row r="382" spans="1:18" ht="112.5">
      <c r="A382">
        <v>13</v>
      </c>
      <c r="B382">
        <v>6</v>
      </c>
      <c r="C382">
        <v>2018</v>
      </c>
      <c r="D382">
        <v>366</v>
      </c>
      <c r="G382" s="14">
        <v>366</v>
      </c>
      <c r="H382" s="19" t="s">
        <v>190</v>
      </c>
      <c r="I382" s="22">
        <v>5</v>
      </c>
      <c r="J382" s="22" t="s">
        <v>24</v>
      </c>
      <c r="K382" s="14" t="s">
        <v>248</v>
      </c>
      <c r="L382" s="6"/>
      <c r="M382" s="1"/>
      <c r="N382" s="1"/>
      <c r="O382" s="28">
        <f>(IF(AND(J382&gt;0,J382&lt;=I382),J382,I382)*(L382-M382+N382))</f>
        <v>0</v>
      </c>
      <c r="P382" s="11"/>
      <c r="Q382" s="1"/>
      <c r="R382" s="1"/>
    </row>
    <row r="383" spans="1:18" ht="112.5">
      <c r="A383">
        <v>13</v>
      </c>
      <c r="B383">
        <v>6</v>
      </c>
      <c r="C383">
        <v>2018</v>
      </c>
      <c r="D383">
        <v>367</v>
      </c>
      <c r="G383" s="14">
        <v>367</v>
      </c>
      <c r="H383" s="19" t="s">
        <v>191</v>
      </c>
      <c r="I383" s="22">
        <v>2</v>
      </c>
      <c r="J383" s="22" t="s">
        <v>34</v>
      </c>
      <c r="K383" s="14" t="s">
        <v>248</v>
      </c>
      <c r="L383" s="6"/>
      <c r="M383" s="1"/>
      <c r="N383" s="1"/>
      <c r="O383" s="28">
        <f>(IF(AND(J383&gt;0,J383&lt;=I383),J383,I383)*(L383-M383+N383))</f>
        <v>0</v>
      </c>
      <c r="P383" s="11"/>
      <c r="Q383" s="1"/>
      <c r="R383" s="1"/>
    </row>
    <row r="384" spans="1:18" ht="146.25">
      <c r="A384">
        <v>13</v>
      </c>
      <c r="B384">
        <v>6</v>
      </c>
      <c r="C384">
        <v>2018</v>
      </c>
      <c r="D384">
        <v>368</v>
      </c>
      <c r="G384" s="14">
        <v>368</v>
      </c>
      <c r="H384" s="19" t="s">
        <v>192</v>
      </c>
      <c r="I384" s="22">
        <v>5</v>
      </c>
      <c r="J384" s="22" t="s">
        <v>55</v>
      </c>
      <c r="K384" s="14" t="s">
        <v>248</v>
      </c>
      <c r="L384" s="6"/>
      <c r="M384" s="1"/>
      <c r="N384" s="1"/>
      <c r="O384" s="28">
        <f>(IF(AND(J384&gt;0,J384&lt;=I384),J384,I384)*(L384-M384+N384))</f>
        <v>0</v>
      </c>
      <c r="P384" s="11"/>
      <c r="Q384" s="1"/>
      <c r="R384" s="1"/>
    </row>
    <row r="385" spans="1:18" ht="157.5">
      <c r="A385">
        <v>13</v>
      </c>
      <c r="B385">
        <v>6</v>
      </c>
      <c r="C385">
        <v>2018</v>
      </c>
      <c r="D385">
        <v>369</v>
      </c>
      <c r="G385" s="14">
        <v>369</v>
      </c>
      <c r="H385" s="19" t="s">
        <v>193</v>
      </c>
      <c r="I385" s="22">
        <v>20</v>
      </c>
      <c r="J385" s="22" t="s">
        <v>27</v>
      </c>
      <c r="K385" s="14" t="s">
        <v>248</v>
      </c>
      <c r="L385" s="6"/>
      <c r="M385" s="1"/>
      <c r="N385" s="1"/>
      <c r="O385" s="28">
        <f>(IF(AND(J385&gt;0,J385&lt;=I385),J385,I385)*(L385-M385+N385))</f>
        <v>0</v>
      </c>
      <c r="P385" s="11"/>
      <c r="Q385" s="1"/>
      <c r="R385" s="1"/>
    </row>
    <row r="386" spans="1:18" ht="135">
      <c r="A386">
        <v>13</v>
      </c>
      <c r="B386">
        <v>6</v>
      </c>
      <c r="C386">
        <v>2018</v>
      </c>
      <c r="D386">
        <v>370</v>
      </c>
      <c r="G386" s="14">
        <v>370</v>
      </c>
      <c r="H386" s="19" t="s">
        <v>194</v>
      </c>
      <c r="I386" s="22">
        <v>20</v>
      </c>
      <c r="J386" s="22" t="s">
        <v>27</v>
      </c>
      <c r="K386" s="14" t="s">
        <v>248</v>
      </c>
      <c r="L386" s="6"/>
      <c r="M386" s="1"/>
      <c r="N386" s="1"/>
      <c r="O386" s="28">
        <f>(IF(AND(J386&gt;0,J386&lt;=I386),J386,I386)*(L386-M386+N386))</f>
        <v>0</v>
      </c>
      <c r="P386" s="11"/>
      <c r="Q386" s="1"/>
      <c r="R386" s="1"/>
    </row>
    <row r="387" spans="1:18" ht="101.25">
      <c r="A387">
        <v>13</v>
      </c>
      <c r="B387">
        <v>6</v>
      </c>
      <c r="C387">
        <v>2018</v>
      </c>
      <c r="D387">
        <v>371</v>
      </c>
      <c r="G387" s="14">
        <v>371</v>
      </c>
      <c r="H387" s="19" t="s">
        <v>195</v>
      </c>
      <c r="I387" s="22">
        <v>204</v>
      </c>
      <c r="J387" s="22" t="s">
        <v>24</v>
      </c>
      <c r="K387" s="14" t="s">
        <v>248</v>
      </c>
      <c r="L387" s="6"/>
      <c r="M387" s="1"/>
      <c r="N387" s="1"/>
      <c r="O387" s="28">
        <f>(IF(AND(J387&gt;0,J387&lt;=I387),J387,I387)*(L387-M387+N387))</f>
        <v>0</v>
      </c>
      <c r="P387" s="11"/>
      <c r="Q387" s="1"/>
      <c r="R387" s="1"/>
    </row>
    <row r="388" spans="1:18" ht="135">
      <c r="A388">
        <v>13</v>
      </c>
      <c r="B388">
        <v>6</v>
      </c>
      <c r="C388">
        <v>2018</v>
      </c>
      <c r="D388">
        <v>372</v>
      </c>
      <c r="G388" s="14">
        <v>372</v>
      </c>
      <c r="H388" s="19" t="s">
        <v>196</v>
      </c>
      <c r="I388" s="22">
        <v>3520</v>
      </c>
      <c r="J388" s="22" t="s">
        <v>27</v>
      </c>
      <c r="K388" s="14" t="s">
        <v>248</v>
      </c>
      <c r="L388" s="6"/>
      <c r="M388" s="1"/>
      <c r="N388" s="1"/>
      <c r="O388" s="28">
        <f>(IF(AND(J388&gt;0,J388&lt;=I388),J388,I388)*(L388-M388+N388))</f>
        <v>0</v>
      </c>
      <c r="P388" s="11"/>
      <c r="Q388" s="1"/>
      <c r="R388" s="1"/>
    </row>
    <row r="389" spans="1:18" ht="258.75">
      <c r="A389">
        <v>13</v>
      </c>
      <c r="B389">
        <v>6</v>
      </c>
      <c r="C389">
        <v>2018</v>
      </c>
      <c r="D389">
        <v>373</v>
      </c>
      <c r="G389" s="14">
        <v>373</v>
      </c>
      <c r="H389" s="19" t="s">
        <v>197</v>
      </c>
      <c r="I389" s="22">
        <v>80</v>
      </c>
      <c r="J389" s="22" t="s">
        <v>34</v>
      </c>
      <c r="K389" s="14" t="s">
        <v>248</v>
      </c>
      <c r="L389" s="6"/>
      <c r="M389" s="1"/>
      <c r="N389" s="1"/>
      <c r="O389" s="28">
        <f>(IF(AND(J389&gt;0,J389&lt;=I389),J389,I389)*(L389-M389+N389))</f>
        <v>0</v>
      </c>
      <c r="P389" s="11"/>
      <c r="Q389" s="1"/>
      <c r="R389" s="1"/>
    </row>
    <row r="390" spans="1:18" ht="135">
      <c r="A390">
        <v>13</v>
      </c>
      <c r="B390">
        <v>6</v>
      </c>
      <c r="C390">
        <v>2018</v>
      </c>
      <c r="D390">
        <v>374</v>
      </c>
      <c r="G390" s="14">
        <v>374</v>
      </c>
      <c r="H390" s="19" t="s">
        <v>198</v>
      </c>
      <c r="I390" s="22">
        <v>20</v>
      </c>
      <c r="J390" s="22" t="s">
        <v>27</v>
      </c>
      <c r="K390" s="14" t="s">
        <v>248</v>
      </c>
      <c r="L390" s="6"/>
      <c r="M390" s="1"/>
      <c r="N390" s="1"/>
      <c r="O390" s="28">
        <f>(IF(AND(J390&gt;0,J390&lt;=I390),J390,I390)*(L390-M390+N390))</f>
        <v>0</v>
      </c>
      <c r="P390" s="11"/>
      <c r="Q390" s="1"/>
      <c r="R390" s="1"/>
    </row>
    <row r="391" spans="1:18" ht="123.75">
      <c r="A391">
        <v>13</v>
      </c>
      <c r="B391">
        <v>6</v>
      </c>
      <c r="C391">
        <v>2018</v>
      </c>
      <c r="D391">
        <v>375</v>
      </c>
      <c r="G391" s="14">
        <v>375</v>
      </c>
      <c r="H391" s="19" t="s">
        <v>199</v>
      </c>
      <c r="I391" s="22">
        <v>13180</v>
      </c>
      <c r="J391" s="22" t="s">
        <v>27</v>
      </c>
      <c r="K391" s="14" t="s">
        <v>248</v>
      </c>
      <c r="L391" s="6"/>
      <c r="M391" s="1"/>
      <c r="N391" s="1"/>
      <c r="O391" s="28">
        <f>(IF(AND(J391&gt;0,J391&lt;=I391),J391,I391)*(L391-M391+N391))</f>
        <v>0</v>
      </c>
      <c r="P391" s="11"/>
      <c r="Q391" s="1"/>
      <c r="R391" s="1"/>
    </row>
    <row r="392" spans="1:18" ht="123.75">
      <c r="A392">
        <v>13</v>
      </c>
      <c r="B392">
        <v>6</v>
      </c>
      <c r="C392">
        <v>2018</v>
      </c>
      <c r="D392">
        <v>376</v>
      </c>
      <c r="G392" s="14">
        <v>376</v>
      </c>
      <c r="H392" s="19" t="s">
        <v>200</v>
      </c>
      <c r="I392" s="22">
        <v>974</v>
      </c>
      <c r="J392" s="22" t="s">
        <v>27</v>
      </c>
      <c r="K392" s="14" t="s">
        <v>248</v>
      </c>
      <c r="L392" s="6"/>
      <c r="M392" s="1"/>
      <c r="N392" s="1"/>
      <c r="O392" s="28">
        <f>(IF(AND(J392&gt;0,J392&lt;=I392),J392,I392)*(L392-M392+N392))</f>
        <v>0</v>
      </c>
      <c r="P392" s="11"/>
      <c r="Q392" s="1"/>
      <c r="R392" s="1"/>
    </row>
    <row r="393" spans="1:18" ht="123.75">
      <c r="A393">
        <v>13</v>
      </c>
      <c r="B393">
        <v>6</v>
      </c>
      <c r="C393">
        <v>2018</v>
      </c>
      <c r="D393">
        <v>377</v>
      </c>
      <c r="G393" s="14">
        <v>377</v>
      </c>
      <c r="H393" s="19" t="s">
        <v>201</v>
      </c>
      <c r="I393" s="22">
        <v>32</v>
      </c>
      <c r="J393" s="22" t="s">
        <v>24</v>
      </c>
      <c r="K393" s="14" t="s">
        <v>248</v>
      </c>
      <c r="L393" s="6"/>
      <c r="M393" s="1"/>
      <c r="N393" s="1"/>
      <c r="O393" s="28">
        <f>(IF(AND(J393&gt;0,J393&lt;=I393),J393,I393)*(L393-M393+N393))</f>
        <v>0</v>
      </c>
      <c r="P393" s="11"/>
      <c r="Q393" s="1"/>
      <c r="R393" s="1"/>
    </row>
    <row r="394" spans="1:18" ht="123.75">
      <c r="A394">
        <v>13</v>
      </c>
      <c r="B394">
        <v>6</v>
      </c>
      <c r="C394">
        <v>2018</v>
      </c>
      <c r="D394">
        <v>378</v>
      </c>
      <c r="G394" s="14">
        <v>378</v>
      </c>
      <c r="H394" s="19" t="s">
        <v>202</v>
      </c>
      <c r="I394" s="22">
        <v>20</v>
      </c>
      <c r="J394" s="22" t="s">
        <v>24</v>
      </c>
      <c r="K394" s="14" t="s">
        <v>248</v>
      </c>
      <c r="L394" s="6"/>
      <c r="M394" s="1"/>
      <c r="N394" s="1"/>
      <c r="O394" s="28">
        <f>(IF(AND(J394&gt;0,J394&lt;=I394),J394,I394)*(L394-M394+N394))</f>
        <v>0</v>
      </c>
      <c r="P394" s="11"/>
      <c r="Q394" s="1"/>
      <c r="R394" s="1"/>
    </row>
    <row r="395" spans="1:18" ht="180">
      <c r="A395">
        <v>13</v>
      </c>
      <c r="B395">
        <v>6</v>
      </c>
      <c r="C395">
        <v>2018</v>
      </c>
      <c r="D395">
        <v>379</v>
      </c>
      <c r="G395" s="14">
        <v>379</v>
      </c>
      <c r="H395" s="19" t="s">
        <v>203</v>
      </c>
      <c r="I395" s="22">
        <v>4</v>
      </c>
      <c r="J395" s="22" t="s">
        <v>27</v>
      </c>
      <c r="K395" s="14" t="s">
        <v>248</v>
      </c>
      <c r="L395" s="6"/>
      <c r="M395" s="1"/>
      <c r="N395" s="1"/>
      <c r="O395" s="28">
        <f>(IF(AND(J395&gt;0,J395&lt;=I395),J395,I395)*(L395-M395+N395))</f>
        <v>0</v>
      </c>
      <c r="P395" s="11"/>
      <c r="Q395" s="1"/>
      <c r="R395" s="1"/>
    </row>
    <row r="396" spans="1:18" ht="191.25">
      <c r="A396">
        <v>13</v>
      </c>
      <c r="B396">
        <v>6</v>
      </c>
      <c r="C396">
        <v>2018</v>
      </c>
      <c r="D396">
        <v>380</v>
      </c>
      <c r="G396" s="14">
        <v>380</v>
      </c>
      <c r="H396" s="19" t="s">
        <v>204</v>
      </c>
      <c r="I396" s="22">
        <v>200</v>
      </c>
      <c r="J396" s="22" t="s">
        <v>34</v>
      </c>
      <c r="K396" s="14" t="s">
        <v>248</v>
      </c>
      <c r="L396" s="6"/>
      <c r="M396" s="1"/>
      <c r="N396" s="1"/>
      <c r="O396" s="28">
        <f>(IF(AND(J396&gt;0,J396&lt;=I396),J396,I396)*(L396-M396+N396))</f>
        <v>0</v>
      </c>
      <c r="P396" s="11"/>
      <c r="Q396" s="1"/>
      <c r="R396" s="1"/>
    </row>
    <row r="397" spans="1:18" ht="146.25">
      <c r="A397">
        <v>13</v>
      </c>
      <c r="B397">
        <v>6</v>
      </c>
      <c r="C397">
        <v>2018</v>
      </c>
      <c r="D397">
        <v>381</v>
      </c>
      <c r="G397" s="14">
        <v>381</v>
      </c>
      <c r="H397" s="19" t="s">
        <v>205</v>
      </c>
      <c r="I397" s="22">
        <v>2</v>
      </c>
      <c r="J397" s="22" t="s">
        <v>24</v>
      </c>
      <c r="K397" s="14" t="s">
        <v>248</v>
      </c>
      <c r="L397" s="6"/>
      <c r="M397" s="1"/>
      <c r="N397" s="1"/>
      <c r="O397" s="28">
        <f>(IF(AND(J397&gt;0,J397&lt;=I397),J397,I397)*(L397-M397+N397))</f>
        <v>0</v>
      </c>
      <c r="P397" s="11"/>
      <c r="Q397" s="1"/>
      <c r="R397" s="1"/>
    </row>
    <row r="398" spans="1:18" ht="112.5">
      <c r="A398">
        <v>13</v>
      </c>
      <c r="B398">
        <v>6</v>
      </c>
      <c r="C398">
        <v>2018</v>
      </c>
      <c r="D398">
        <v>382</v>
      </c>
      <c r="G398" s="14">
        <v>382</v>
      </c>
      <c r="H398" s="19" t="s">
        <v>206</v>
      </c>
      <c r="I398" s="22">
        <v>20</v>
      </c>
      <c r="J398" s="22" t="s">
        <v>24</v>
      </c>
      <c r="K398" s="14" t="s">
        <v>248</v>
      </c>
      <c r="L398" s="6"/>
      <c r="M398" s="1"/>
      <c r="N398" s="1"/>
      <c r="O398" s="28">
        <f>(IF(AND(J398&gt;0,J398&lt;=I398),J398,I398)*(L398-M398+N398))</f>
        <v>0</v>
      </c>
      <c r="P398" s="11"/>
      <c r="Q398" s="1"/>
      <c r="R398" s="1"/>
    </row>
    <row r="399" spans="1:18" ht="270">
      <c r="A399">
        <v>13</v>
      </c>
      <c r="B399">
        <v>6</v>
      </c>
      <c r="C399">
        <v>2018</v>
      </c>
      <c r="D399">
        <v>383</v>
      </c>
      <c r="G399" s="14">
        <v>383</v>
      </c>
      <c r="H399" s="19" t="s">
        <v>207</v>
      </c>
      <c r="I399" s="22">
        <v>586</v>
      </c>
      <c r="J399" s="22" t="s">
        <v>24</v>
      </c>
      <c r="K399" s="14" t="s">
        <v>248</v>
      </c>
      <c r="L399" s="6"/>
      <c r="M399" s="1"/>
      <c r="N399" s="1"/>
      <c r="O399" s="28">
        <f>(IF(AND(J399&gt;0,J399&lt;=I399),J399,I399)*(L399-M399+N399))</f>
        <v>0</v>
      </c>
      <c r="P399" s="11"/>
      <c r="Q399" s="1"/>
      <c r="R399" s="1"/>
    </row>
    <row r="400" spans="1:18" ht="270">
      <c r="A400">
        <v>13</v>
      </c>
      <c r="B400">
        <v>6</v>
      </c>
      <c r="C400">
        <v>2018</v>
      </c>
      <c r="D400">
        <v>384</v>
      </c>
      <c r="G400" s="14">
        <v>384</v>
      </c>
      <c r="H400" s="19" t="s">
        <v>208</v>
      </c>
      <c r="I400" s="22">
        <v>44</v>
      </c>
      <c r="J400" s="22" t="s">
        <v>24</v>
      </c>
      <c r="K400" s="14" t="s">
        <v>248</v>
      </c>
      <c r="L400" s="6"/>
      <c r="M400" s="1"/>
      <c r="N400" s="1"/>
      <c r="O400" s="28">
        <f>(IF(AND(J400&gt;0,J400&lt;=I400),J400,I400)*(L400-M400+N400))</f>
        <v>0</v>
      </c>
      <c r="P400" s="11"/>
      <c r="Q400" s="1"/>
      <c r="R400" s="1"/>
    </row>
    <row r="401" spans="1:18" ht="168.75">
      <c r="A401">
        <v>13</v>
      </c>
      <c r="B401">
        <v>6</v>
      </c>
      <c r="C401">
        <v>2018</v>
      </c>
      <c r="D401">
        <v>385</v>
      </c>
      <c r="G401" s="14">
        <v>385</v>
      </c>
      <c r="H401" s="19" t="s">
        <v>209</v>
      </c>
      <c r="I401" s="22">
        <v>64</v>
      </c>
      <c r="J401" s="22" t="s">
        <v>24</v>
      </c>
      <c r="K401" s="14" t="s">
        <v>248</v>
      </c>
      <c r="L401" s="6"/>
      <c r="M401" s="1"/>
      <c r="N401" s="1"/>
      <c r="O401" s="28">
        <f>(IF(AND(J401&gt;0,J401&lt;=I401),J401,I401)*(L401-M401+N401))</f>
        <v>0</v>
      </c>
      <c r="P401" s="11"/>
      <c r="Q401" s="1"/>
      <c r="R401" s="1"/>
    </row>
    <row r="402" spans="1:18" ht="67.5">
      <c r="A402">
        <v>13</v>
      </c>
      <c r="B402">
        <v>6</v>
      </c>
      <c r="C402">
        <v>2018</v>
      </c>
      <c r="D402">
        <v>386</v>
      </c>
      <c r="G402" s="14">
        <v>386</v>
      </c>
      <c r="H402" s="19" t="s">
        <v>210</v>
      </c>
      <c r="I402" s="22">
        <v>60</v>
      </c>
      <c r="J402" s="22" t="s">
        <v>24</v>
      </c>
      <c r="K402" s="14" t="s">
        <v>248</v>
      </c>
      <c r="L402" s="6"/>
      <c r="M402" s="1"/>
      <c r="N402" s="1"/>
      <c r="O402" s="28">
        <f>(IF(AND(J402&gt;0,J402&lt;=I402),J402,I402)*(L402-M402+N402))</f>
        <v>0</v>
      </c>
      <c r="P402" s="11"/>
      <c r="Q402" s="1"/>
      <c r="R402" s="1"/>
    </row>
    <row r="403" spans="1:18" ht="168.75">
      <c r="A403">
        <v>13</v>
      </c>
      <c r="B403">
        <v>6</v>
      </c>
      <c r="C403">
        <v>2018</v>
      </c>
      <c r="D403">
        <v>387</v>
      </c>
      <c r="G403" s="14">
        <v>387</v>
      </c>
      <c r="H403" s="19" t="s">
        <v>211</v>
      </c>
      <c r="I403" s="22">
        <v>300</v>
      </c>
      <c r="J403" s="22" t="s">
        <v>34</v>
      </c>
      <c r="K403" s="14" t="s">
        <v>248</v>
      </c>
      <c r="L403" s="6"/>
      <c r="M403" s="1"/>
      <c r="N403" s="1"/>
      <c r="O403" s="28">
        <f>(IF(AND(J403&gt;0,J403&lt;=I403),J403,I403)*(L403-M403+N403))</f>
        <v>0</v>
      </c>
      <c r="P403" s="11"/>
      <c r="Q403" s="1"/>
      <c r="R403" s="1"/>
    </row>
    <row r="404" spans="1:18" ht="112.5">
      <c r="A404">
        <v>13</v>
      </c>
      <c r="B404">
        <v>6</v>
      </c>
      <c r="C404">
        <v>2018</v>
      </c>
      <c r="D404">
        <v>388</v>
      </c>
      <c r="G404" s="14">
        <v>388</v>
      </c>
      <c r="H404" s="19" t="s">
        <v>212</v>
      </c>
      <c r="I404" s="22">
        <v>4</v>
      </c>
      <c r="J404" s="22" t="s">
        <v>24</v>
      </c>
      <c r="K404" s="14" t="s">
        <v>248</v>
      </c>
      <c r="L404" s="6"/>
      <c r="M404" s="1"/>
      <c r="N404" s="1"/>
      <c r="O404" s="28">
        <f>(IF(AND(J404&gt;0,J404&lt;=I404),J404,I404)*(L404-M404+N404))</f>
        <v>0</v>
      </c>
      <c r="P404" s="11"/>
      <c r="Q404" s="1"/>
      <c r="R404" s="1"/>
    </row>
    <row r="405" spans="1:18" ht="112.5">
      <c r="A405">
        <v>13</v>
      </c>
      <c r="B405">
        <v>6</v>
      </c>
      <c r="C405">
        <v>2018</v>
      </c>
      <c r="D405">
        <v>389</v>
      </c>
      <c r="G405" s="14">
        <v>389</v>
      </c>
      <c r="H405" s="19" t="s">
        <v>213</v>
      </c>
      <c r="I405" s="22">
        <v>8</v>
      </c>
      <c r="J405" s="22" t="s">
        <v>24</v>
      </c>
      <c r="K405" s="14" t="s">
        <v>248</v>
      </c>
      <c r="L405" s="6"/>
      <c r="M405" s="1"/>
      <c r="N405" s="1"/>
      <c r="O405" s="28">
        <f>(IF(AND(J405&gt;0,J405&lt;=I405),J405,I405)*(L405-M405+N405))</f>
        <v>0</v>
      </c>
      <c r="P405" s="11"/>
      <c r="Q405" s="1"/>
      <c r="R405" s="1"/>
    </row>
    <row r="406" spans="1:18" ht="157.5">
      <c r="A406">
        <v>13</v>
      </c>
      <c r="B406">
        <v>6</v>
      </c>
      <c r="C406">
        <v>2018</v>
      </c>
      <c r="D406">
        <v>390</v>
      </c>
      <c r="G406" s="14">
        <v>390</v>
      </c>
      <c r="H406" s="19" t="s">
        <v>214</v>
      </c>
      <c r="I406" s="22">
        <v>44</v>
      </c>
      <c r="J406" s="22" t="s">
        <v>24</v>
      </c>
      <c r="K406" s="14" t="s">
        <v>248</v>
      </c>
      <c r="L406" s="6"/>
      <c r="M406" s="1"/>
      <c r="N406" s="1"/>
      <c r="O406" s="28">
        <f>(IF(AND(J406&gt;0,J406&lt;=I406),J406,I406)*(L406-M406+N406))</f>
        <v>0</v>
      </c>
      <c r="P406" s="11"/>
      <c r="Q406" s="1"/>
      <c r="R406" s="1"/>
    </row>
    <row r="407" spans="1:18" ht="168.75">
      <c r="A407">
        <v>13</v>
      </c>
      <c r="B407">
        <v>6</v>
      </c>
      <c r="C407">
        <v>2018</v>
      </c>
      <c r="D407">
        <v>391</v>
      </c>
      <c r="G407" s="14">
        <v>391</v>
      </c>
      <c r="H407" s="19" t="s">
        <v>215</v>
      </c>
      <c r="I407" s="22">
        <v>44</v>
      </c>
      <c r="J407" s="22" t="s">
        <v>24</v>
      </c>
      <c r="K407" s="14" t="s">
        <v>248</v>
      </c>
      <c r="L407" s="6"/>
      <c r="M407" s="1"/>
      <c r="N407" s="1"/>
      <c r="O407" s="28">
        <f>(IF(AND(J407&gt;0,J407&lt;=I407),J407,I407)*(L407-M407+N407))</f>
        <v>0</v>
      </c>
      <c r="P407" s="11"/>
      <c r="Q407" s="1"/>
      <c r="R407" s="1"/>
    </row>
    <row r="408" spans="1:18" ht="168.75">
      <c r="A408">
        <v>13</v>
      </c>
      <c r="B408">
        <v>6</v>
      </c>
      <c r="C408">
        <v>2018</v>
      </c>
      <c r="D408">
        <v>392</v>
      </c>
      <c r="G408" s="14">
        <v>392</v>
      </c>
      <c r="H408" s="19" t="s">
        <v>216</v>
      </c>
      <c r="I408" s="22">
        <v>44</v>
      </c>
      <c r="J408" s="22" t="s">
        <v>24</v>
      </c>
      <c r="K408" s="14" t="s">
        <v>248</v>
      </c>
      <c r="L408" s="6"/>
      <c r="M408" s="1"/>
      <c r="N408" s="1"/>
      <c r="O408" s="28">
        <f>(IF(AND(J408&gt;0,J408&lt;=I408),J408,I408)*(L408-M408+N408))</f>
        <v>0</v>
      </c>
      <c r="P408" s="11"/>
      <c r="Q408" s="1"/>
      <c r="R408" s="1"/>
    </row>
    <row r="409" spans="1:18" ht="168.75">
      <c r="A409">
        <v>13</v>
      </c>
      <c r="B409">
        <v>6</v>
      </c>
      <c r="C409">
        <v>2018</v>
      </c>
      <c r="D409">
        <v>393</v>
      </c>
      <c r="G409" s="14">
        <v>393</v>
      </c>
      <c r="H409" s="19" t="s">
        <v>217</v>
      </c>
      <c r="I409" s="22">
        <v>44</v>
      </c>
      <c r="J409" s="22" t="s">
        <v>24</v>
      </c>
      <c r="K409" s="14" t="s">
        <v>248</v>
      </c>
      <c r="L409" s="6"/>
      <c r="M409" s="1"/>
      <c r="N409" s="1"/>
      <c r="O409" s="28">
        <f>(IF(AND(J409&gt;0,J409&lt;=I409),J409,I409)*(L409-M409+N409))</f>
        <v>0</v>
      </c>
      <c r="P409" s="11"/>
      <c r="Q409" s="1"/>
      <c r="R409" s="1"/>
    </row>
    <row r="410" spans="1:18" ht="157.5">
      <c r="A410">
        <v>13</v>
      </c>
      <c r="B410">
        <v>6</v>
      </c>
      <c r="C410">
        <v>2018</v>
      </c>
      <c r="D410">
        <v>394</v>
      </c>
      <c r="G410" s="14">
        <v>394</v>
      </c>
      <c r="H410" s="19" t="s">
        <v>218</v>
      </c>
      <c r="I410" s="22">
        <v>44</v>
      </c>
      <c r="J410" s="22" t="s">
        <v>24</v>
      </c>
      <c r="K410" s="14" t="s">
        <v>248</v>
      </c>
      <c r="L410" s="6"/>
      <c r="M410" s="1"/>
      <c r="N410" s="1"/>
      <c r="O410" s="28">
        <f>(IF(AND(J410&gt;0,J410&lt;=I410),J410,I410)*(L410-M410+N410))</f>
        <v>0</v>
      </c>
      <c r="P410" s="11"/>
      <c r="Q410" s="1"/>
      <c r="R410" s="1"/>
    </row>
    <row r="411" spans="1:18" ht="157.5">
      <c r="A411">
        <v>13</v>
      </c>
      <c r="B411">
        <v>6</v>
      </c>
      <c r="C411">
        <v>2018</v>
      </c>
      <c r="D411">
        <v>395</v>
      </c>
      <c r="G411" s="14">
        <v>395</v>
      </c>
      <c r="H411" s="19" t="s">
        <v>219</v>
      </c>
      <c r="I411" s="22">
        <v>44</v>
      </c>
      <c r="J411" s="22" t="s">
        <v>24</v>
      </c>
      <c r="K411" s="14" t="s">
        <v>248</v>
      </c>
      <c r="L411" s="6"/>
      <c r="M411" s="1"/>
      <c r="N411" s="1"/>
      <c r="O411" s="28">
        <f>(IF(AND(J411&gt;0,J411&lt;=I411),J411,I411)*(L411-M411+N411))</f>
        <v>0</v>
      </c>
      <c r="P411" s="11"/>
      <c r="Q411" s="1"/>
      <c r="R411" s="1"/>
    </row>
    <row r="412" spans="1:18" ht="157.5">
      <c r="A412">
        <v>13</v>
      </c>
      <c r="B412">
        <v>6</v>
      </c>
      <c r="C412">
        <v>2018</v>
      </c>
      <c r="D412">
        <v>396</v>
      </c>
      <c r="G412" s="14">
        <v>396</v>
      </c>
      <c r="H412" s="19" t="s">
        <v>220</v>
      </c>
      <c r="I412" s="22">
        <v>36</v>
      </c>
      <c r="J412" s="22" t="s">
        <v>24</v>
      </c>
      <c r="K412" s="14" t="s">
        <v>248</v>
      </c>
      <c r="L412" s="6"/>
      <c r="M412" s="1"/>
      <c r="N412" s="1"/>
      <c r="O412" s="28">
        <f>(IF(AND(J412&gt;0,J412&lt;=I412),J412,I412)*(L412-M412+N412))</f>
        <v>0</v>
      </c>
      <c r="P412" s="11"/>
      <c r="Q412" s="1"/>
      <c r="R412" s="1"/>
    </row>
    <row r="413" spans="1:18" ht="112.5">
      <c r="A413">
        <v>13</v>
      </c>
      <c r="B413">
        <v>6</v>
      </c>
      <c r="C413">
        <v>2018</v>
      </c>
      <c r="D413">
        <v>397</v>
      </c>
      <c r="G413" s="14">
        <v>397</v>
      </c>
      <c r="H413" s="19" t="s">
        <v>221</v>
      </c>
      <c r="I413" s="22">
        <v>36</v>
      </c>
      <c r="J413" s="22" t="s">
        <v>34</v>
      </c>
      <c r="K413" s="14" t="s">
        <v>248</v>
      </c>
      <c r="L413" s="6"/>
      <c r="M413" s="1"/>
      <c r="N413" s="1"/>
      <c r="O413" s="28">
        <f>(IF(AND(J413&gt;0,J413&lt;=I413),J413,I413)*(L413-M413+N413))</f>
        <v>0</v>
      </c>
      <c r="P413" s="11"/>
      <c r="Q413" s="1"/>
      <c r="R413" s="1"/>
    </row>
    <row r="414" spans="1:18" ht="101.25">
      <c r="A414">
        <v>13</v>
      </c>
      <c r="B414">
        <v>6</v>
      </c>
      <c r="C414">
        <v>2018</v>
      </c>
      <c r="D414">
        <v>398</v>
      </c>
      <c r="G414" s="14">
        <v>398</v>
      </c>
      <c r="H414" s="19" t="s">
        <v>222</v>
      </c>
      <c r="I414" s="22">
        <v>94</v>
      </c>
      <c r="J414" s="22" t="s">
        <v>34</v>
      </c>
      <c r="K414" s="14" t="s">
        <v>248</v>
      </c>
      <c r="L414" s="6"/>
      <c r="M414" s="1"/>
      <c r="N414" s="1"/>
      <c r="O414" s="28">
        <f>(IF(AND(J414&gt;0,J414&lt;=I414),J414,I414)*(L414-M414+N414))</f>
        <v>0</v>
      </c>
      <c r="P414" s="11"/>
      <c r="Q414" s="1"/>
      <c r="R414" s="1"/>
    </row>
    <row r="415" spans="1:18" ht="90">
      <c r="A415">
        <v>13</v>
      </c>
      <c r="B415">
        <v>6</v>
      </c>
      <c r="C415">
        <v>2018</v>
      </c>
      <c r="D415">
        <v>399</v>
      </c>
      <c r="G415" s="14">
        <v>399</v>
      </c>
      <c r="H415" s="19" t="s">
        <v>223</v>
      </c>
      <c r="I415" s="22">
        <v>36</v>
      </c>
      <c r="J415" s="22" t="s">
        <v>34</v>
      </c>
      <c r="K415" s="14" t="s">
        <v>248</v>
      </c>
      <c r="L415" s="6"/>
      <c r="M415" s="1"/>
      <c r="N415" s="1"/>
      <c r="O415" s="28">
        <f>(IF(AND(J415&gt;0,J415&lt;=I415),J415,I415)*(L415-M415+N415))</f>
        <v>0</v>
      </c>
      <c r="P415" s="11"/>
      <c r="Q415" s="1"/>
      <c r="R415" s="1"/>
    </row>
    <row r="416" spans="1:18" ht="101.25">
      <c r="A416">
        <v>13</v>
      </c>
      <c r="B416">
        <v>6</v>
      </c>
      <c r="C416">
        <v>2018</v>
      </c>
      <c r="D416">
        <v>400</v>
      </c>
      <c r="G416" s="14">
        <v>400</v>
      </c>
      <c r="H416" s="19" t="s">
        <v>224</v>
      </c>
      <c r="I416" s="22">
        <v>36</v>
      </c>
      <c r="J416" s="22" t="s">
        <v>34</v>
      </c>
      <c r="K416" s="14" t="s">
        <v>248</v>
      </c>
      <c r="L416" s="6"/>
      <c r="M416" s="1"/>
      <c r="N416" s="1"/>
      <c r="O416" s="28">
        <f>(IF(AND(J416&gt;0,J416&lt;=I416),J416,I416)*(L416-M416+N416))</f>
        <v>0</v>
      </c>
      <c r="P416" s="11"/>
      <c r="Q416" s="1"/>
      <c r="R416" s="1"/>
    </row>
    <row r="417" spans="1:18" ht="157.5">
      <c r="A417">
        <v>13</v>
      </c>
      <c r="B417">
        <v>6</v>
      </c>
      <c r="C417">
        <v>2018</v>
      </c>
      <c r="D417">
        <v>401</v>
      </c>
      <c r="G417" s="14">
        <v>401</v>
      </c>
      <c r="H417" s="19" t="s">
        <v>225</v>
      </c>
      <c r="I417" s="22">
        <v>270</v>
      </c>
      <c r="J417" s="22" t="s">
        <v>24</v>
      </c>
      <c r="K417" s="14" t="s">
        <v>248</v>
      </c>
      <c r="L417" s="6"/>
      <c r="M417" s="1"/>
      <c r="N417" s="1"/>
      <c r="O417" s="28">
        <f>(IF(AND(J417&gt;0,J417&lt;=I417),J417,I417)*(L417-M417+N417))</f>
        <v>0</v>
      </c>
      <c r="P417" s="11"/>
      <c r="Q417" s="1"/>
      <c r="R417" s="1"/>
    </row>
    <row r="418" spans="1:18" ht="123.75">
      <c r="A418">
        <v>13</v>
      </c>
      <c r="B418">
        <v>6</v>
      </c>
      <c r="C418">
        <v>2018</v>
      </c>
      <c r="D418">
        <v>402</v>
      </c>
      <c r="G418" s="14">
        <v>402</v>
      </c>
      <c r="H418" s="19" t="s">
        <v>226</v>
      </c>
      <c r="I418" s="22">
        <v>168</v>
      </c>
      <c r="J418" s="22" t="s">
        <v>27</v>
      </c>
      <c r="K418" s="14" t="s">
        <v>248</v>
      </c>
      <c r="L418" s="6"/>
      <c r="M418" s="1"/>
      <c r="N418" s="1"/>
      <c r="O418" s="28">
        <f>(IF(AND(J418&gt;0,J418&lt;=I418),J418,I418)*(L418-M418+N418))</f>
        <v>0</v>
      </c>
      <c r="P418" s="11"/>
      <c r="Q418" s="1"/>
      <c r="R418" s="1"/>
    </row>
    <row r="419" spans="1:18" ht="112.5">
      <c r="A419">
        <v>13</v>
      </c>
      <c r="B419">
        <v>6</v>
      </c>
      <c r="C419">
        <v>2018</v>
      </c>
      <c r="D419">
        <v>403</v>
      </c>
      <c r="G419" s="14">
        <v>403</v>
      </c>
      <c r="H419" s="19" t="s">
        <v>227</v>
      </c>
      <c r="I419" s="22">
        <v>30</v>
      </c>
      <c r="J419" s="22" t="s">
        <v>121</v>
      </c>
      <c r="K419" s="14" t="s">
        <v>248</v>
      </c>
      <c r="L419" s="6"/>
      <c r="M419" s="1"/>
      <c r="N419" s="1"/>
      <c r="O419" s="28">
        <f>(IF(AND(J419&gt;0,J419&lt;=I419),J419,I419)*(L419-M419+N419))</f>
        <v>0</v>
      </c>
      <c r="P419" s="11"/>
      <c r="Q419" s="1"/>
      <c r="R419" s="1"/>
    </row>
    <row r="420" spans="1:18" ht="101.25">
      <c r="A420">
        <v>13</v>
      </c>
      <c r="B420">
        <v>6</v>
      </c>
      <c r="C420">
        <v>2018</v>
      </c>
      <c r="D420">
        <v>404</v>
      </c>
      <c r="G420" s="14">
        <v>404</v>
      </c>
      <c r="H420" s="19" t="s">
        <v>228</v>
      </c>
      <c r="I420" s="22">
        <v>2</v>
      </c>
      <c r="J420" s="22" t="s">
        <v>24</v>
      </c>
      <c r="K420" s="14" t="s">
        <v>248</v>
      </c>
      <c r="L420" s="6"/>
      <c r="M420" s="1"/>
      <c r="N420" s="1"/>
      <c r="O420" s="28">
        <f>(IF(AND(J420&gt;0,J420&lt;=I420),J420,I420)*(L420-M420+N420))</f>
        <v>0</v>
      </c>
      <c r="P420" s="11"/>
      <c r="Q420" s="1"/>
      <c r="R420" s="1"/>
    </row>
    <row r="421" spans="1:18" ht="112.5">
      <c r="A421">
        <v>13</v>
      </c>
      <c r="B421">
        <v>6</v>
      </c>
      <c r="C421">
        <v>2018</v>
      </c>
      <c r="D421">
        <v>405</v>
      </c>
      <c r="G421" s="14">
        <v>405</v>
      </c>
      <c r="H421" s="19" t="s">
        <v>229</v>
      </c>
      <c r="I421" s="22">
        <v>132</v>
      </c>
      <c r="J421" s="22" t="s">
        <v>24</v>
      </c>
      <c r="K421" s="14" t="s">
        <v>248</v>
      </c>
      <c r="L421" s="6"/>
      <c r="M421" s="1"/>
      <c r="N421" s="1"/>
      <c r="O421" s="28">
        <f>(IF(AND(J421&gt;0,J421&lt;=I421),J421,I421)*(L421-M421+N421))</f>
        <v>0</v>
      </c>
      <c r="P421" s="11"/>
      <c r="Q421" s="1"/>
      <c r="R421" s="1"/>
    </row>
    <row r="422" spans="1:18" ht="168.75">
      <c r="A422">
        <v>13</v>
      </c>
      <c r="B422">
        <v>6</v>
      </c>
      <c r="C422">
        <v>2018</v>
      </c>
      <c r="D422">
        <v>406</v>
      </c>
      <c r="G422" s="14">
        <v>406</v>
      </c>
      <c r="H422" s="19" t="s">
        <v>230</v>
      </c>
      <c r="I422" s="22">
        <v>304</v>
      </c>
      <c r="J422" s="22" t="s">
        <v>34</v>
      </c>
      <c r="K422" s="14" t="s">
        <v>248</v>
      </c>
      <c r="L422" s="6"/>
      <c r="M422" s="1"/>
      <c r="N422" s="1"/>
      <c r="O422" s="28">
        <f>(IF(AND(J422&gt;0,J422&lt;=I422),J422,I422)*(L422-M422+N422))</f>
        <v>0</v>
      </c>
      <c r="P422" s="11"/>
      <c r="Q422" s="1"/>
      <c r="R422" s="1"/>
    </row>
    <row r="423" spans="1:18" ht="112.5">
      <c r="A423">
        <v>13</v>
      </c>
      <c r="B423">
        <v>6</v>
      </c>
      <c r="C423">
        <v>2018</v>
      </c>
      <c r="D423">
        <v>407</v>
      </c>
      <c r="G423" s="14">
        <v>407</v>
      </c>
      <c r="H423" s="19" t="s">
        <v>231</v>
      </c>
      <c r="I423" s="22">
        <v>29</v>
      </c>
      <c r="J423" s="22" t="s">
        <v>34</v>
      </c>
      <c r="K423" s="14" t="s">
        <v>248</v>
      </c>
      <c r="L423" s="6"/>
      <c r="M423" s="1"/>
      <c r="N423" s="1"/>
      <c r="O423" s="28">
        <f>(IF(AND(J423&gt;0,J423&lt;=I423),J423,I423)*(L423-M423+N423))</f>
        <v>0</v>
      </c>
      <c r="P423" s="11"/>
      <c r="Q423" s="1"/>
      <c r="R423" s="1"/>
    </row>
    <row r="424" spans="1:18" ht="45">
      <c r="A424">
        <v>13</v>
      </c>
      <c r="B424">
        <v>6</v>
      </c>
      <c r="C424">
        <v>2018</v>
      </c>
      <c r="D424">
        <v>408</v>
      </c>
      <c r="G424" s="14">
        <v>408</v>
      </c>
      <c r="H424" s="19" t="s">
        <v>232</v>
      </c>
      <c r="I424" s="22">
        <v>20</v>
      </c>
      <c r="J424" s="22" t="s">
        <v>39</v>
      </c>
      <c r="K424" s="14" t="s">
        <v>248</v>
      </c>
      <c r="L424" s="6"/>
      <c r="M424" s="1"/>
      <c r="N424" s="1"/>
      <c r="O424" s="28">
        <f>(IF(AND(J424&gt;0,J424&lt;=I424),J424,I424)*(L424-M424+N424))</f>
        <v>0</v>
      </c>
      <c r="P424" s="11"/>
      <c r="Q424" s="1"/>
      <c r="R424" s="1"/>
    </row>
    <row r="425" spans="1:18" ht="202.5">
      <c r="A425">
        <v>13</v>
      </c>
      <c r="B425">
        <v>6</v>
      </c>
      <c r="C425">
        <v>2018</v>
      </c>
      <c r="D425">
        <v>409</v>
      </c>
      <c r="G425" s="14">
        <v>409</v>
      </c>
      <c r="H425" s="19" t="s">
        <v>233</v>
      </c>
      <c r="I425" s="22">
        <v>120</v>
      </c>
      <c r="J425" s="22" t="s">
        <v>39</v>
      </c>
      <c r="K425" s="14" t="s">
        <v>248</v>
      </c>
      <c r="L425" s="6"/>
      <c r="M425" s="1"/>
      <c r="N425" s="1"/>
      <c r="O425" s="28">
        <f>(IF(AND(J425&gt;0,J425&lt;=I425),J425,I425)*(L425-M425+N425))</f>
        <v>0</v>
      </c>
      <c r="P425" s="11"/>
      <c r="Q425" s="1"/>
      <c r="R425" s="1"/>
    </row>
    <row r="426" spans="1:18" ht="123.75">
      <c r="A426">
        <v>13</v>
      </c>
      <c r="B426">
        <v>6</v>
      </c>
      <c r="C426">
        <v>2018</v>
      </c>
      <c r="D426">
        <v>410</v>
      </c>
      <c r="G426" s="14">
        <v>410</v>
      </c>
      <c r="H426" s="19" t="s">
        <v>234</v>
      </c>
      <c r="I426" s="22">
        <v>1759</v>
      </c>
      <c r="J426" s="22" t="s">
        <v>27</v>
      </c>
      <c r="K426" s="14" t="s">
        <v>248</v>
      </c>
      <c r="L426" s="6"/>
      <c r="M426" s="1"/>
      <c r="N426" s="1"/>
      <c r="O426" s="28">
        <f>(IF(AND(J426&gt;0,J426&lt;=I426),J426,I426)*(L426-M426+N426))</f>
        <v>0</v>
      </c>
      <c r="P426" s="11"/>
      <c r="Q426" s="1"/>
      <c r="R426" s="1"/>
    </row>
    <row r="427" spans="1:18" ht="146.25">
      <c r="A427">
        <v>13</v>
      </c>
      <c r="B427">
        <v>6</v>
      </c>
      <c r="C427">
        <v>2018</v>
      </c>
      <c r="D427">
        <v>411</v>
      </c>
      <c r="G427" s="14">
        <v>411</v>
      </c>
      <c r="H427" s="19" t="s">
        <v>235</v>
      </c>
      <c r="I427" s="22">
        <v>10</v>
      </c>
      <c r="J427" s="22" t="s">
        <v>27</v>
      </c>
      <c r="K427" s="14" t="s">
        <v>248</v>
      </c>
      <c r="L427" s="6"/>
      <c r="M427" s="1"/>
      <c r="N427" s="1"/>
      <c r="O427" s="28">
        <f>(IF(AND(J427&gt;0,J427&lt;=I427),J427,I427)*(L427-M427+N427))</f>
        <v>0</v>
      </c>
      <c r="P427" s="11"/>
      <c r="Q427" s="1"/>
      <c r="R427" s="1"/>
    </row>
    <row r="428" spans="1:18" ht="236.25">
      <c r="A428">
        <v>13</v>
      </c>
      <c r="B428">
        <v>6</v>
      </c>
      <c r="C428">
        <v>2018</v>
      </c>
      <c r="D428">
        <v>412</v>
      </c>
      <c r="G428" s="14">
        <v>412</v>
      </c>
      <c r="H428" s="19" t="s">
        <v>236</v>
      </c>
      <c r="I428" s="22">
        <v>44</v>
      </c>
      <c r="J428" s="22" t="s">
        <v>55</v>
      </c>
      <c r="K428" s="14" t="s">
        <v>248</v>
      </c>
      <c r="L428" s="6"/>
      <c r="M428" s="1"/>
      <c r="N428" s="1"/>
      <c r="O428" s="28">
        <f>(IF(AND(J428&gt;0,J428&lt;=I428),J428,I428)*(L428-M428+N428))</f>
        <v>0</v>
      </c>
      <c r="P428" s="11"/>
      <c r="Q428" s="1"/>
      <c r="R428" s="1"/>
    </row>
    <row r="429" spans="1:18" ht="157.5">
      <c r="A429">
        <v>13</v>
      </c>
      <c r="B429">
        <v>6</v>
      </c>
      <c r="C429">
        <v>2018</v>
      </c>
      <c r="D429">
        <v>413</v>
      </c>
      <c r="G429" s="14">
        <v>413</v>
      </c>
      <c r="H429" s="19" t="s">
        <v>237</v>
      </c>
      <c r="I429" s="22">
        <v>30</v>
      </c>
      <c r="J429" s="22" t="s">
        <v>238</v>
      </c>
      <c r="K429" s="14" t="s">
        <v>248</v>
      </c>
      <c r="L429" s="6"/>
      <c r="M429" s="1"/>
      <c r="N429" s="1"/>
      <c r="O429" s="28">
        <f>(IF(AND(J429&gt;0,J429&lt;=I429),J429,I429)*(L429-M429+N429))</f>
        <v>0</v>
      </c>
      <c r="P429" s="11"/>
      <c r="Q429" s="1"/>
      <c r="R429" s="1"/>
    </row>
    <row r="430" spans="1:18" ht="157.5">
      <c r="A430">
        <v>13</v>
      </c>
      <c r="B430">
        <v>6</v>
      </c>
      <c r="C430">
        <v>2018</v>
      </c>
      <c r="D430">
        <v>414</v>
      </c>
      <c r="G430" s="14">
        <v>414</v>
      </c>
      <c r="H430" s="19" t="s">
        <v>239</v>
      </c>
      <c r="I430" s="22">
        <v>24</v>
      </c>
      <c r="J430" s="22" t="s">
        <v>238</v>
      </c>
      <c r="K430" s="14" t="s">
        <v>248</v>
      </c>
      <c r="L430" s="6"/>
      <c r="M430" s="1"/>
      <c r="N430" s="1"/>
      <c r="O430" s="28">
        <f>(IF(AND(J430&gt;0,J430&lt;=I430),J430,I430)*(L430-M430+N430))</f>
        <v>0</v>
      </c>
      <c r="P430" s="11"/>
      <c r="Q430" s="1"/>
      <c r="R430" s="1"/>
    </row>
    <row r="431" spans="1:18" ht="157.5">
      <c r="A431">
        <v>13</v>
      </c>
      <c r="B431">
        <v>6</v>
      </c>
      <c r="C431">
        <v>2018</v>
      </c>
      <c r="D431">
        <v>415</v>
      </c>
      <c r="G431" s="14">
        <v>415</v>
      </c>
      <c r="H431" s="19" t="s">
        <v>240</v>
      </c>
      <c r="I431" s="22">
        <v>24</v>
      </c>
      <c r="J431" s="22" t="s">
        <v>238</v>
      </c>
      <c r="K431" s="14" t="s">
        <v>248</v>
      </c>
      <c r="L431" s="6"/>
      <c r="M431" s="1"/>
      <c r="N431" s="1"/>
      <c r="O431" s="28">
        <f>(IF(AND(J431&gt;0,J431&lt;=I431),J431,I431)*(L431-M431+N431))</f>
        <v>0</v>
      </c>
      <c r="P431" s="11"/>
      <c r="Q431" s="1"/>
      <c r="R431" s="1"/>
    </row>
    <row r="432" spans="1:18" ht="157.5">
      <c r="A432">
        <v>13</v>
      </c>
      <c r="B432">
        <v>6</v>
      </c>
      <c r="C432">
        <v>2018</v>
      </c>
      <c r="D432">
        <v>416</v>
      </c>
      <c r="G432" s="14">
        <v>416</v>
      </c>
      <c r="H432" s="19" t="s">
        <v>241</v>
      </c>
      <c r="I432" s="22">
        <v>24</v>
      </c>
      <c r="J432" s="22" t="s">
        <v>238</v>
      </c>
      <c r="K432" s="14" t="s">
        <v>248</v>
      </c>
      <c r="L432" s="6"/>
      <c r="M432" s="1"/>
      <c r="N432" s="1"/>
      <c r="O432" s="28">
        <f>(IF(AND(J432&gt;0,J432&lt;=I432),J432,I432)*(L432-M432+N432))</f>
        <v>0</v>
      </c>
      <c r="P432" s="11"/>
      <c r="Q432" s="1"/>
      <c r="R432" s="1"/>
    </row>
    <row r="433" spans="1:18" ht="157.5">
      <c r="A433">
        <v>13</v>
      </c>
      <c r="B433">
        <v>6</v>
      </c>
      <c r="C433">
        <v>2018</v>
      </c>
      <c r="D433">
        <v>417</v>
      </c>
      <c r="G433" s="14">
        <v>417</v>
      </c>
      <c r="H433" s="19" t="s">
        <v>242</v>
      </c>
      <c r="I433" s="22">
        <v>24</v>
      </c>
      <c r="J433" s="22" t="s">
        <v>238</v>
      </c>
      <c r="K433" s="14" t="s">
        <v>248</v>
      </c>
      <c r="L433" s="6"/>
      <c r="M433" s="1"/>
      <c r="N433" s="1"/>
      <c r="O433" s="28">
        <f>(IF(AND(J433&gt;0,J433&lt;=I433),J433,I433)*(L433-M433+N433))</f>
        <v>0</v>
      </c>
      <c r="P433" s="11"/>
      <c r="Q433" s="1"/>
      <c r="R433" s="1"/>
    </row>
    <row r="434" spans="1:18" ht="157.5">
      <c r="A434">
        <v>13</v>
      </c>
      <c r="B434">
        <v>6</v>
      </c>
      <c r="C434">
        <v>2018</v>
      </c>
      <c r="D434">
        <v>418</v>
      </c>
      <c r="G434" s="14">
        <v>418</v>
      </c>
      <c r="H434" s="19" t="s">
        <v>243</v>
      </c>
      <c r="I434" s="22">
        <v>24</v>
      </c>
      <c r="J434" s="22" t="s">
        <v>238</v>
      </c>
      <c r="K434" s="14" t="s">
        <v>248</v>
      </c>
      <c r="L434" s="6"/>
      <c r="M434" s="1"/>
      <c r="N434" s="1"/>
      <c r="O434" s="28">
        <f>(IF(AND(J434&gt;0,J434&lt;=I434),J434,I434)*(L434-M434+N434))</f>
        <v>0</v>
      </c>
      <c r="P434" s="11"/>
      <c r="Q434" s="1"/>
      <c r="R434" s="1"/>
    </row>
    <row r="435" spans="1:18" ht="146.25">
      <c r="A435">
        <v>13</v>
      </c>
      <c r="B435">
        <v>6</v>
      </c>
      <c r="C435">
        <v>2018</v>
      </c>
      <c r="D435">
        <v>419</v>
      </c>
      <c r="G435" s="14">
        <v>419</v>
      </c>
      <c r="H435" s="19" t="s">
        <v>244</v>
      </c>
      <c r="I435" s="22">
        <v>5</v>
      </c>
      <c r="J435" s="22" t="s">
        <v>24</v>
      </c>
      <c r="K435" s="14" t="s">
        <v>248</v>
      </c>
      <c r="L435" s="6"/>
      <c r="M435" s="1"/>
      <c r="N435" s="1"/>
      <c r="O435" s="28">
        <f>(IF(AND(J435&gt;0,J435&lt;=I435),J435,I435)*(L435-M435+N435))</f>
        <v>0</v>
      </c>
      <c r="P435" s="11"/>
      <c r="Q435" s="1"/>
      <c r="R435" s="1"/>
    </row>
    <row r="436" spans="1:18" ht="135">
      <c r="A436">
        <v>13</v>
      </c>
      <c r="B436">
        <v>6</v>
      </c>
      <c r="C436">
        <v>2018</v>
      </c>
      <c r="D436">
        <v>420</v>
      </c>
      <c r="G436" s="14">
        <v>420</v>
      </c>
      <c r="H436" s="19" t="s">
        <v>245</v>
      </c>
      <c r="I436" s="22">
        <v>41</v>
      </c>
      <c r="J436" s="22" t="s">
        <v>32</v>
      </c>
      <c r="K436" s="14" t="s">
        <v>248</v>
      </c>
      <c r="L436" s="6"/>
      <c r="M436" s="1"/>
      <c r="N436" s="1"/>
      <c r="O436" s="28">
        <f>(IF(AND(J436&gt;0,J436&lt;=I436),J436,I436)*(L436-M436+N436))</f>
        <v>0</v>
      </c>
      <c r="P436" s="11"/>
      <c r="Q436" s="1"/>
      <c r="R436" s="1"/>
    </row>
    <row r="437" spans="1:18" ht="135">
      <c r="A437">
        <v>13</v>
      </c>
      <c r="B437">
        <v>6</v>
      </c>
      <c r="C437">
        <v>2018</v>
      </c>
      <c r="D437">
        <v>421</v>
      </c>
      <c r="G437" s="14">
        <v>421</v>
      </c>
      <c r="H437" s="19" t="s">
        <v>246</v>
      </c>
      <c r="I437" s="22">
        <v>2</v>
      </c>
      <c r="J437" s="22" t="s">
        <v>32</v>
      </c>
      <c r="K437" s="14" t="s">
        <v>248</v>
      </c>
      <c r="L437" s="6"/>
      <c r="M437" s="1"/>
      <c r="N437" s="1"/>
      <c r="O437" s="28">
        <f>(IF(AND(J437&gt;0,J437&lt;=I437),J437,I437)*(L437-M437+N437))</f>
        <v>0</v>
      </c>
      <c r="P437" s="11"/>
      <c r="Q437" s="1"/>
      <c r="R437" s="1"/>
    </row>
    <row r="438" spans="1:18" ht="146.25">
      <c r="A438">
        <v>13</v>
      </c>
      <c r="B438">
        <v>6</v>
      </c>
      <c r="C438">
        <v>2018</v>
      </c>
      <c r="D438">
        <v>422</v>
      </c>
      <c r="G438" s="14">
        <v>422</v>
      </c>
      <c r="H438" s="19" t="s">
        <v>247</v>
      </c>
      <c r="I438" s="22">
        <v>26</v>
      </c>
      <c r="J438" s="22" t="s">
        <v>32</v>
      </c>
      <c r="K438" s="14" t="s">
        <v>248</v>
      </c>
      <c r="L438" s="6"/>
      <c r="M438" s="1"/>
      <c r="N438" s="1"/>
      <c r="O438" s="28">
        <f>(IF(AND(J438&gt;0,J438&lt;=I438),J438,I438)*(L438-M438+N438))</f>
        <v>0</v>
      </c>
      <c r="P438" s="11"/>
      <c r="Q438" s="1"/>
      <c r="R438" s="1"/>
    </row>
    <row r="439" spans="7:18" ht="15">
      <c r="G439" s="14"/>
      <c r="H439" s="19"/>
      <c r="I439" s="22"/>
      <c r="J439" s="22"/>
      <c r="K439" s="14"/>
      <c r="L439" s="6"/>
      <c r="M439" s="1"/>
      <c r="N439" s="1"/>
      <c r="O439" s="8"/>
      <c r="P439" s="11"/>
      <c r="Q439" s="1"/>
      <c r="R439" s="1"/>
    </row>
    <row r="440" spans="8:15" ht="15">
      <c r="H440" s="33"/>
      <c r="L440" s="30" t="s">
        <v>249</v>
      </c>
      <c r="N440" s="31"/>
      <c r="O440" s="32">
        <f>SUM(O10:O438)</f>
        <v>0</v>
      </c>
    </row>
    <row r="441" ht="15.75" thickBot="1">
      <c r="H441" s="33"/>
    </row>
    <row r="442" spans="8:16" ht="15">
      <c r="H442" s="33"/>
      <c r="N442" s="38"/>
      <c r="O442" s="41"/>
      <c r="P442" s="42" t="s">
        <v>254</v>
      </c>
    </row>
    <row r="443" spans="8:16" ht="15">
      <c r="H443" s="33" t="s">
        <v>250</v>
      </c>
      <c r="I443" s="36"/>
      <c r="N443" s="38"/>
      <c r="O443" s="40"/>
      <c r="P443" s="39"/>
    </row>
    <row r="444" spans="8:16" ht="15">
      <c r="H444" s="33" t="s">
        <v>251</v>
      </c>
      <c r="I444" s="36"/>
      <c r="N444" s="38"/>
      <c r="O444" s="40"/>
      <c r="P444" s="39"/>
    </row>
    <row r="445" spans="8:16" ht="15">
      <c r="H445" s="33" t="s">
        <v>252</v>
      </c>
      <c r="I445" s="3"/>
      <c r="N445" s="38"/>
      <c r="O445" s="40"/>
      <c r="P445" s="39"/>
    </row>
    <row r="446" spans="8:16" ht="15">
      <c r="H446" s="33" t="s">
        <v>253</v>
      </c>
      <c r="I446" s="36"/>
      <c r="N446" s="38"/>
      <c r="O446" s="40"/>
      <c r="P446" s="39"/>
    </row>
    <row r="447" spans="8:16" ht="15">
      <c r="H447" s="33"/>
      <c r="I447" s="37"/>
      <c r="N447" s="38"/>
      <c r="O447" s="40"/>
      <c r="P447" s="39"/>
    </row>
    <row r="448" spans="8:16" ht="15">
      <c r="H448" s="33"/>
      <c r="I448" s="3"/>
      <c r="N448" s="38"/>
      <c r="O448" s="40"/>
      <c r="P448" s="39"/>
    </row>
    <row r="449" spans="8:16" ht="15">
      <c r="H449" s="33"/>
      <c r="I449" s="3"/>
      <c r="N449" s="38"/>
      <c r="O449" s="40"/>
      <c r="P449" s="39"/>
    </row>
    <row r="450" spans="14:16" ht="15">
      <c r="N450" s="38"/>
      <c r="O450" s="40"/>
      <c r="P450" s="39"/>
    </row>
    <row r="451" spans="14:16" ht="15.75" thickBot="1">
      <c r="N451" s="38"/>
      <c r="O451" s="43"/>
      <c r="P451" s="44" t="s">
        <v>255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2018-04-24T19:02:42Z</dcterms:created>
  <dcterms:modified xsi:type="dcterms:W3CDTF">2018-04-24T19:02:49Z</dcterms:modified>
  <cp:category/>
  <cp:version/>
  <cp:contentType/>
  <cp:contentStatus/>
</cp:coreProperties>
</file>