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<sst xmlns="http://schemas.openxmlformats.org/spreadsheetml/2006/main" count="552" uniqueCount="217">
  <si>
    <t>PREFEITURA MUNICIPAL DE POTIM
CNPJ: 65.042.855/0001-20</t>
  </si>
  <si>
    <t>DIGITAÇÃO ELETRÔNICA DA PROPOSTA</t>
  </si>
  <si>
    <t>PREGÃO PRESENCIAL</t>
  </si>
  <si>
    <t>SEQUENCIA: 35</t>
  </si>
  <si>
    <t>Local Entrega: PREFEITURA MUNICIPAL DE POTIM, PRACA MIGUEL CORREA DOS OUROS  Nº 101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</si>
  <si>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</si>
  <si>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</si>
  <si>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</si>
  <si>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</si>
  <si>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</si>
  <si>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</si>
  <si>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</si>
  <si>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</si>
  <si>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</si>
  <si>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</si>
  <si>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</si>
  <si>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</si>
  <si>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</si>
  <si>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</si>
  <si>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ABAJUR PARA QUARTO DE BEBE  - ABAJUR PARA QUARTO DE BEBE - COM FIAÇÃO; SIMPLES; EM MDF; TAMANHO 17 X 17 X 34 CM.</t>
  </si>
  <si>
    <t>UN</t>
  </si>
  <si>
    <t>AGULHA 06 47MM PCT 200 UNID - AGULHA PARA COSTURA - DE MÃO, NÚMERO 06; MATERIAL: AÇO NIQUELADO, COMPRIMENTO 47 MM; EMBALAGEM COM 200 UNIDADES.</t>
  </si>
  <si>
    <t>PT</t>
  </si>
  <si>
    <t>AGULHA 06 50MM PCT 20 UNID - AGULHA PARA COSTURA - DE MÃO, NÚMERO 06; MATERIAL: AÇO NIQUELADO, COMPRIMENTO 50 MM; EMBALAGEM COM 20 UNIDADES.</t>
  </si>
  <si>
    <t>AGULHA 07 44MM PCT 20 UNID - AGULHA DE PARA COSTURA - DE MÃO, NÚMERO 07; MATERIAL: AÇO NIQUELADO, COMPRIMENTO 44 MM; EMBALAGEM COM 20 UNIDADES.</t>
  </si>
  <si>
    <t>AGULHA 08 44MM PCT 20 UNID - AGULHA PARA COSTURA - DE MÃO, NÚMERO 08; MATERIAL: AÇO NIQUELADO, COMPRIMENTO 44 MM; EMBALAGEM COM 20 UNIDADES.</t>
  </si>
  <si>
    <t>AGULHA 09 44MM PCT 20 UNID  - AGULHA PARA COSTURA - DE MÃO, NÚMERO 09; MATERIAL: AÇO NIQUELADO, COMPRIMENTO 44 MM; EMBALAGEM COM 20 UNIDADES.</t>
  </si>
  <si>
    <t>AGULHA 12 35MM PCT 20 UNID - AGULHA PARA COSTURA - DE MÃO, NÚMERO 12; MATERIAL: AÇO NIQUELADO, COMPRIMENTO 35MM; EMBALAGEM COM 20 UNIDADES.</t>
  </si>
  <si>
    <t>AGULHA 26 PCT 10 UNID - AGULHA PARA COSTURA - DE MÃO, NÚMERO 26; PARA BORDAR PONTO DE CRUZ; COMPOSIÇÃO:AÇO NIQUELADO;ENVELOPE COM 10 UNIDADES.</t>
  </si>
  <si>
    <t>AGULHA PARA MAQUINA OVERLOK Nº16 100/16 - AGULHA PARA COSTURA - PARA MÁQUINA OVERLOK - NÚMERO 16; MÁQUINA OVERLOK; DIÂMETRO: 100/16 - EMBALAGEM COM 10 AGULHAS</t>
  </si>
  <si>
    <t>AGULHA PARA MAQUINA RETA Nº11 75/11 - AGULHA PARA COSTURA - PARA MÁQUINA RETA; NÚMERO 11; CABO FINO; DIÂMETRO: 75/11 - EMBALAGEM COM 10 AGULHAS.</t>
  </si>
  <si>
    <t>AGULHA PARA MAQUINA RETA Nº14 90/14 - AGULHA PARA COSTURA - PARA MÁQUINA RETA; NÚMERO 14; CABO FINO;  DIÂMETRO: 90/14 - EMBALAGEM COM 10 AGULHAS.</t>
  </si>
  <si>
    <t>AGULHA PARA MAQUINA RETA Nº16 100/16 - AGULHA PARA COSTURA - PARA MÁQUINA RETA; NÚMERO 16; CABO FINO; DIÂMETRO: 100/16 - EMBALAGEM COM 10 AGULHAS.</t>
  </si>
  <si>
    <t>AGULHA PONTO RUSSO Nº 15 12,5CM - AGULHA PARA PONTO RUSSO - NÚMERO 15; CONTÉM 01 AGULHA E 02 PASSADORES DE LINHA; MEDINDO 12,5 CM.</t>
  </si>
  <si>
    <t>ALFINETE Nº29 50G - CX 620 UND - ALFINETE DE CABEÇA - NÚMERO 29; PESO: 50 G; COMPOSIÇÃO: SIMPLES AÇO - CAIXA COM 620 UNIDADES APROXIMADAMENTE.</t>
  </si>
  <si>
    <t>CX</t>
  </si>
  <si>
    <t>ALICATE MINIATURA - ALICATE MINIATURA - BICO REDONDO; CABO FORRADO E MACIO.</t>
  </si>
  <si>
    <t>ARAME DE ALUMINIO  - ARAME DE ALUMÍNIO - COMPOSIÇÃO: ALUMÍNIO; CORES DIVERSAS.</t>
  </si>
  <si>
    <t>ARAME GALVANIZADO  - ARAME GALVANIZADO - CORES DIVERSAS - ROLO COM 10 METROS.</t>
  </si>
  <si>
    <t>RL</t>
  </si>
  <si>
    <t>ARGOLA CHAVEIRO 25MM  - ARGOLA CHAVEIRO - COM CORRENTE; MEDINDO 25 MM; ARGOLAS NIQUELADAS COM CORRENTE; EMBALAGEM COM 100 UNIDADES.</t>
  </si>
  <si>
    <t>ARGOLAS PLASTICAS - ARGOLAS PLÁSTICAS - TAMANHO EXTERNO: 50 MM; TAMANHO INTERNO: 38 MM; ESPESSURA 6 MM - EMBALAGEM COM 48 UNIDADES.</t>
  </si>
  <si>
    <t>BABRBANTE NATURAL Nº06 791 MT - BARBANTE NATURAL - COMPOSIÇÃO: 100 % ALGODÃO; NÚMERO 06; PESO: 700 G; ESPESSURA: 04 X 06; COMPOSIÇÃO: 100 % ALGODÃO - METRAGEM: 791 METROS.</t>
  </si>
  <si>
    <t>BANDEJA DESCARTAVEL 23X28 CM Nº 03 - BANDEJA DESCARTÁVEL; DE PAPELÃO LAMINADO; MEDINDO (23X28)CM, NUMERO 03, RETANGULAR; SEM DIVISÕES; SEM TAMPA.</t>
  </si>
  <si>
    <t>BANDEJA DESCARTAVEL 33X40 CM Nº 05  - BANDEJA DESCARTÁVEL; DE PAPELÃO LAMINADO; MEDINDO (33X40)CM, NUMERO 05, RETANGULAR; SEM DIVISÕES; SEM TAMPA.</t>
  </si>
  <si>
    <t>BANDEJA DESCARTAVEL 43X51 CM Nº07 - BANDEJA DESCARTÁVEL; DE PAPELÃO LAMINADO; MEDINDO (43X51)CM, NUMERO 07, RETANGULAR; COM CAPACIDADE DE APROXIMADO 400 ML; SEM DIVISÕES; SEM TAMPA.</t>
  </si>
  <si>
    <t>BANDEJA DESCARTAVEL 46X61 Nº 12 - BANDEJA DESCARTÁVEL; DE PAPELÃO LAMINADO; MEDINDO (46X61)CM, NUMERO 12, RETANGULAR; SEM DIVISÕES; SEM TAMPA.</t>
  </si>
  <si>
    <t>BASE DE CORTE A4 60X45 CM  - BASE DE CORTE - TAMANHO A2; 60 X 45 CM DE TAMANHO TOTAL; 03 MM DE ESPESSURA.</t>
  </si>
  <si>
    <t>BASTÃO DE COLA QUENTE 7,5 MM  - BASTÃO DE COLA QUENTE - FINA, DIÂMETRO DE 7,5 MM, COLA TRANSPARENTE EM BASTÃO PARA APLICADORES TÉRMICOS - EMBALAGEM DE 1 KG.</t>
  </si>
  <si>
    <t>KG</t>
  </si>
  <si>
    <t>BASTÃO DE COLA QUENTE GROSSO 11,2MM X 30 CM - BASTÃO DE COLA QUENTE - GROSSO, DIÂMETRO DE 11,2 MM X 30 CM; PARA PISTOLA QUENTE; COLA TRANSPARENTE EM BASTÃO PARA APLICADORES TÉRMICOS - EMBALAGEM DE 1 KG.</t>
  </si>
  <si>
    <t>BOBINA DE SACO PLASTICO PARA HOT DOG 14X28 CM - BOBINA DE SACO PLÁSTICO PARA HOT DOG; DIMENSÕES 14 X 28CM; COR BRANCO LEITOSO; COM 1000 UNIDADES.</t>
  </si>
  <si>
    <t>BB</t>
  </si>
  <si>
    <t>BOLA DE ISOPOR BRANCA 15MM - BOLA DE ISOPOR - COR BRANCA; TAMANHO 15 MM, PACOTE COM 200 UNID.</t>
  </si>
  <si>
    <t>BOLA DE ISOPOR BRANCA 20MM - BOLA DE ISOPOR - COR BRANCA; TAMANHO 20 MM, PACOTE COM 100 UNID.</t>
  </si>
  <si>
    <t>BOLA DE ISOPOR BRANCA 25MM - BOLA DE ISOPOR - COR BRANCA; TAMANHO 25 MM, PACOTE COM 100 UNID.</t>
  </si>
  <si>
    <t>BOLA DE ISOPOR BRANCA 30MM - BOLA DE ISOPOR - COR BRANCA; TAMANHO 30 MM, PACOTE COM 100 UNID.</t>
  </si>
  <si>
    <t>BOLA DE ISOPOR BRANCA 35MM - BOLA DE ISOPOR - COR BRANCA; TAMANHO 35 MM, PACOTE COM 100 UNID.</t>
  </si>
  <si>
    <t>BOLA DE ISOPOR BRANCA 40MM - BOLA DE ISOPOR - COR BRANCA; TAMANHO 40 MM, PACOTE COM 40 UNID.</t>
  </si>
  <si>
    <t>BOLA DE ISOPOR BRANCA 50MM - BOLA DE ISOPOR - COR BRANCA; TAMANHO 50 MM, PACOTE COM 50 UNID.</t>
  </si>
  <si>
    <t>BOLA DE ISOPOR BRANCA 70MM - BOLA DE ISOPOR - COR BRANCA; TAMANHO 70 MM, PACOTE COM 20 UNID.</t>
  </si>
  <si>
    <t>BORDADO 5,5CM - BORDADO - LARGURA 5,5 CM; COMPOSIÇÃO BASE: 70% POLIÉSTER E 30% ALGODÃO; CORES DIVERSAS - ROLO COM 10 M.</t>
  </si>
  <si>
    <t>BORDADO COM PASSA FITA  - BORDADO COM PASSA FITA - LARGURA 6,4 CM; COMPOSIÇÃO: 70% POLIÉSTER, 30% ALGODÃO, CORES DIVERSAS - ROLO COM 10 M.</t>
  </si>
  <si>
    <t>CACHEPOT MDF CRU  - CACHEPOT MDF CRU - MEDIDA ALTURA 10 CM; LARGURA: 10 CM, COMPRIMENTO: 10 CM, PESO 50 GR.</t>
  </si>
  <si>
    <t>CAIXA TAMPA DE SAPATO 05X05X05 03MM - CAIXA TAMPA DE SAPATO - MADEIRA MDF; LARGURA 05 CM; PROFUNDIDADE 05 CM; ALTURA 05 CM; ESPESSURA MDF 03 MM.</t>
  </si>
  <si>
    <t>CAIXA TAMPA DE SAPATO BAIXA 14X14X5 CM - CAIXA TAMPA DE SAPATO BAIXA - MADEIRA MDF; MEDINDO: 14 X14 X 5 CM.</t>
  </si>
  <si>
    <t>CALÇADOR PARA MAQUINA DE COSTURA MT 18  - CALÇADOR PARA MÁQUINA DE COSTURA INDUSTRIAL RETA DE TEFLON - MT-18.</t>
  </si>
  <si>
    <t>CALÇADOR PARA PREGAR VIÉS - CALÇADOR PARA PREGAR VIÉS</t>
  </si>
  <si>
    <t>CALÇADOR PARA PREGAR ZIPER  - CALÇADOR PARA PREGAR ZÍPER COMUM</t>
  </si>
  <si>
    <t>CANETA DE TECIDO CORES VARIADAS  - CANETA DE TECIDO - PONTA DE POLIÉSTER; NÃO TÓXICA; CORES DIVERSAS.</t>
  </si>
  <si>
    <t>CANETA PARA RETROPROJETOR  PONTA GROSSA - CANETA PARA RETROPROJETOR - PONTA GROSSA; PONTA DE POLIÉSTER 2.0 MM; ESPESSURA DE ESCRITA 0.5 MM; RESISTENTE À ÁGUA; TINTA A BASE DE ÁLCOOL; CORES DIVERSAS.</t>
  </si>
  <si>
    <t>CANETA PARA RETROPROJETOR PONTA MÉDIA  - CANETA PARA RETROPROJETOR - PONTA MÉDIA; A BASE DE RESINAS TERMOPLÁSTICAS, CORANTES E SOLVENTES; SECAGEM RÁPIDA; RESISTENTE À ÁGUA; CORES DIVERSAS.</t>
  </si>
  <si>
    <t>CARRETILHA PARA MASSAS  - CARRETILHA PARA MASSAS - MATERIAL: PLÁSTICO, COM 04 DISCOS.</t>
  </si>
  <si>
    <t>COLA DE SILICONE LIQUIDA 100ML  - COLA DE SILICONE - LÍQUIDA, TRANSPARENTE; TUBO CONTENDO 100 ML/85 GR.</t>
  </si>
  <si>
    <t>COLA PANO 100G - COLA PANO - COLA PARA TECIDOS 100% ALGODÃO; PEGAMENTO PARA TELA - EMBALAGEM COM 100 G.</t>
  </si>
  <si>
    <t>COLA PORCELANA FRIA  - COLA PORCELANA FRIA - ADESIVO PVA, COR BRANCA - EMBALAGEM COM 01 KG.</t>
  </si>
  <si>
    <t>COLA UNIVERSAL 17GR - COLA UNIVERSAL - TRANSPARENTE E EFICIENTE; COLA OBJETOS EM APENAS 05 MINUTOS; IDEAL PARA CONSERTOS EM GERAL - EMBALAGEM COM 17 GR.</t>
  </si>
  <si>
    <t>COLHER PLASTICA  - COLHER PLÁSTICA DESCARTÁVEL P/ REFEIÇÃO; NA COR BRANCA; CAIXA COM 1000 UNIDADES.</t>
  </si>
  <si>
    <t>COLHER PLASTICA SOBREMESA  - COLHER PLÁSTICA DESCARTÁVEL P/ SOBREMESA; COMPRIMENTO 125 MM; LARGURA 27 MM; COM 50 UNIDADES.</t>
  </si>
  <si>
    <t>COPO DESCARTAVEL COM TAMPA 100ML  - COPO DESCARTÁVEL COM TAMPA; DE POLIESTIRENO; COM CAPACIDADE MÍNIMA PARA 100 ML; DIÂMETRO MÍNIMO DA BOCA 7,0CM; ALTURA MÍNIMA DE 4,5 CM; COM DIÂMETRO MÍNIMO DA BASE DE 4,5CM; TRANSLUCIDO; MANGAS COM SACO PLÁSTICO INVIOLÁVEL; EMBALADO EM CAIXA DE PAPELÃO REFORÇADA; COM 100 UNIDADES.</t>
  </si>
  <si>
    <t>COPO PLASTICO 180 ML CX COM 2.500 UN - COPO DESCARTÁVEL PARA ÁGUA; 180 ML; TRANSLUCIDO 2500 UNIDADES.</t>
  </si>
  <si>
    <t>CORDÃO DE ALGODÃO 5MM 50 MT - CORDÃO DE ALGODÃO - LARGURA 5 MM; COMPOSIÇÃO: 100 % ALGODÃO; ROLO COM 50 METROS.</t>
  </si>
  <si>
    <t>CORTADOR CIRCULAR 45MM - CORTADOR CIRCULAR - 45 MM; IDEAL TANTO PARA DESTROS COMO PARA CANHOTOS; CABO EMBORRACHADO.</t>
  </si>
  <si>
    <t>CORTADOR DE CORAÇÃO  - CORTADOR DE CORAÇÃO - COM 08 PEÇAS; MEDINDO CADA PEÇA: 1,5 CM; 2,5 CM; 3,5 CM; 4,5 CM; 5,5 CM; 6,5 CM; 7,5 CM E 8,5 CM.</t>
  </si>
  <si>
    <t>KIT</t>
  </si>
  <si>
    <t>CORTADOR DE ESTRELA  - CORTADOR DE ESTRELA - COM 05 PONTAS, MEDINDO 3,6 X 3,6 CM.</t>
  </si>
  <si>
    <t>CORTADOR DE FLOR ROSA  - CORTADOR DE FLOR ROSA - COM 06 PEÇAS; MEDINDO: 05 CM; 06 CM; 07 CM; 08 CM; 09 CM E 10 CM; MATERIAL: PLÁSTICO.</t>
  </si>
  <si>
    <t>CORTADOR DE FRISADOR FOLHAS  - CORTADOR E FRISADOR FOLHAS - TAMANHO: GRANDE; COM 12 PEÇAS; SENDO CADA PEÇA: 01 FOLHA DE PAPOULA BAIANA; 01 FOLHA DE PAPOULA INDIANA; 01 FOLHA DE PAPOULA PORTUGUESA; 01 FOLHA DE PARREIRA PEQUENA; 01 FOLHA DE PARREIRA GRANDE; 01 FOLHA DE ARRANJO; 01 FOLHA DE HORTÊNCIA; 01 FOLHA DE VIOLETA; 01 FOLHA DE LÍRIO; 01 FOLHA DE UVA; 01 FOLHA DE TULIPA E 01 FOLHA DE ROSA.</t>
  </si>
  <si>
    <t xml:space="preserve">KIT </t>
  </si>
  <si>
    <t>CORTADOR DE GIRASSOL  - CORTADOR DE GIRASSOL - COM 02 PEÇAS; COMPOSIÇÃO: POLIESTIRENO; TAMANHO DAS PEÇAS: ALTURA 7,5 CM E 05 CM E 01 CM LÂMINA.</t>
  </si>
  <si>
    <t>CORTADOR DE LETRAS E NUMEROS  - CORTADOR DE LETRAS E NÚMEROS - COM 38 PEÇAS; MEDINDO 02 CM.</t>
  </si>
  <si>
    <t>CORTADOR DE PLASTICO BABADO  - CORTADOR DE PLÁSTICO BABADO - COM 04 PEÇAS NOS TAMANHOS: 3,5; 4,5; 5,4 E 6,3 DE DIÂMETRO; 02 CM DE ESPESSURA CADA CORTADOR.</t>
  </si>
  <si>
    <t>CORTADOR DE PLASTICO OVAL  - CORTADOR DE PLÁSTICO OVAL - COM 08 PEÇAS; MEDINDO CADA PEÇA: 06 X 01 CM; 1,2 X 02 CM; 1,9 X 03 CM; 2,5 X 04 CM; 3,1 X 05 CM; 3,7 X 06 CM; 4,4 X 07 CM E 05 X 08 CM; 02 CM DE ESPESSURA CADA CORTADOR.</t>
  </si>
  <si>
    <t>CORTADOR EJETOR BORBOLETAS  - CORTADOR EJETOR BORBOLETAS - CONTENDO 03 PEÇAS; MEDIDA DAS PEÇAS: 06 X 04 CM; 4,5 X 03 CM; 03 X 02 CM; ALTURA 0,01 CM; LARGURA 09 CM; COMPRIMENTO 26 CM; PESO 100 GR.</t>
  </si>
  <si>
    <t>CORTADOR RETANGULAR  - CORTADOR RETANGULAR - COM 04 PEÇAS; MEDINDO CA-DA PEÇA: 2,5 X 05, 03 X 06, 3,5 X 07 E 04 X 08 CM; PESO 100 GR.</t>
  </si>
  <si>
    <t>CREME PARA PORCELANA FRIA  - CREME PARA PORCELANA FRIA - NÃO GORDUROSO; PESO: 250 GR; PORCELANA FRIA, USO EXCLUSIVO PARA MASSA DE BISCUIT.</t>
  </si>
  <si>
    <t>PO</t>
  </si>
  <si>
    <t>CUMBUCA ISOPOR 300ML  - CUMBUCA ISOPOR; FUNDA; 300 ML; 15   X 4,7 CM; 720 UNIDADES.</t>
  </si>
  <si>
    <t>ELASTICO CHATO COLORIDO Nº12  - ELÁSTICO CHATO - COLORIDO; Nº 12; DIÂMETRO: 07 MM; COMPRIMENTO: 10 MT.</t>
  </si>
  <si>
    <t>ELASTICO ROLIÇO COLORIDO 2,8MM  - ELÁSTICO ROLIÇO - COLORIDO; DIÂMETRO: 2,8 MM; COMPRIMENTO: 10 MT; COMPOSIÇÃO: 59% POLIÉSTER; 41% LÁTEX.</t>
  </si>
  <si>
    <t>EMBALAGEM DE TORTA/BOLO INT 316X125 MM EXT 370X131 MM  - EMBALAGEM TORTA/BOLO; 04 KG; TAMPA CRISTAL ALTA; FUNDO BRANCO; DIMENSÕES INTERNAS: 316X125 MM; EXTERNAS: 370 X 131 MM.</t>
  </si>
  <si>
    <t>ENCHIMENTO DE ALMOFADA  - ENCHIMENTO DE ALMOFADA; MATERIAL:FIBRA SILICINE;COR:BRANCO;NO KG</t>
  </si>
  <si>
    <t>ESTECAS MARCADORES DE BOCA  - ESTECAS MARCADORES DE BOCA - COMPOSIÇÃO: POLIESTIRENO; PRODUTO NÃO TÓXICO; COMPRIMENTO MÉDIO DAS ESTECAS: 12 CM; LARGURA DAS ESTECAS: 1,2 CM X 1,6 CM E 0,7 CM X 0,9 CM.</t>
  </si>
  <si>
    <t>FACA DE PLASTICO  - FACA DE PLÁSTICO PARA REFEIÇÃO, TIPO MASTER, DESCARTÁVEL; EM POLIESTIRENO; MEDINDO NO MÍNIMO 180 MM DE COMPRIMENTO, PESO MÍNIMO DE 4G, COM SERRILHA DE NO MÍNIMO 7.5 MM DE COMPRIMENTO; ESPESSURA MÍNIMA DE 03 MM DO CABO; COR BRANCA; COM 1000 UNIDADES.</t>
  </si>
  <si>
    <t>FELTRO ESTAMPADO  - FELTRO ESTAMPADO;LARGURA 140 CM; DESENHO, ESTAMPA; COMPOSIÇÃO 100% POLIÉSTER; ESPESSURA: APROX.. 01 MM</t>
  </si>
  <si>
    <t>FELTRO LISO  - FELTRO LISO - LARGURA 140 CM; LISO; COMPOSIÇÃO 100% POLIÉSTER; ESPESSURA: APROXIMADA 01 MM; CORES DIVERSAS. DESENHO, ESTAMPA.</t>
  </si>
  <si>
    <t>M</t>
  </si>
  <si>
    <t>FIBRA SILICONADA  - FIBRA SILICONADA;PESO: 01 KG; ENCHIMENTO;COMPOSIÇÃO 100 % POLIÉSTER</t>
  </si>
  <si>
    <t>FILME PARA ALIMENTOS EM PVC  - FILME PARA ALIMENTOS; EM PLÁSTICO ADERENTE DE PVC; MEDINDO 45 CM DE LARGURA; COM ESPESSURA DE 10 MICRAS; EM BOBINA; CONSTANDO NA EMBALAGEM DO PRODUTO NOME DO FABRICANTE, MEDIDAS, FINALIDADE E COMPOSIÇÃO; O PRODUTO DEVE ESTAR EM CONFORMIDADE COM A NORMA NBR 15043/2010; COM 100 METROS.</t>
  </si>
  <si>
    <t>FILME TERMOCOLANTE  - FILME TERMOCOLANTE;SEM PAPEL;CONTENDO 01 METRO;PELÍCULA QUE UNE TECIDO AO OUTRO SEM NECESSITAR DE COSTURAS. PERMANENTE</t>
  </si>
  <si>
    <t>FIO DE OVERLOK  - FIO DE OVERLOK - 300 G; COMPOSIÇÃO: 100% POLIÉSTER; FIO DE ALTO RENDIMENTO COM LUBRIFICAÇÃO SUPERIOR; CORES DIVERSAS.</t>
  </si>
  <si>
    <t>FITA CETIM 04 MM 100 MTS  - FITA DE CETIM - LARGURA 04 MM; COMPRIMENTO: 100 MTS; COMPOSIÇÃO 100% POLIÉSTER; CORES DIVERSAS.</t>
  </si>
  <si>
    <t xml:space="preserve">FITA CETIM 07 MM 10 MTS </t>
  </si>
  <si>
    <t>FITA CETIM 15 MM 10 MTS - FITA DE CETIM - LARGURA 15 MM; COMPRIMENTO 10 MTS; COMPOSIÇÃO: 100% POLIÉSTER; CORES DIVERSAS.</t>
  </si>
  <si>
    <t>FITA CETIM 38 MM 10 MTS - FITA DE CETIM - LARGURA 38 MM; COMPRIMENTO 10 MTS; COMPOSIÇÃO 100% POLIAMIDA CORES DIVERSAS.</t>
  </si>
  <si>
    <t>FITA CETIM 38 MM 50 MTS - FITA DE CETIM -  LARGURA 38 MM; COMPRIMENTO 50 MTS; CORES DIVERSAS.</t>
  </si>
  <si>
    <t>FITA CETIM NATAL  - FITA CETIM NATAL - COMPRIMENTO COM 10 MTS; LARGURA 38 MM; COMPOSIÇÃO 100 % POLIÉSTER, CORES DIVERSAS, ARAMADA.</t>
  </si>
  <si>
    <t>FITA DE ORGANZA  - FITA DE ORGANZA RÍGIDA - SEMI-OPACA; COMPRIMENTO: 10 M; LARGURA: 22 MM; COMPOSIÇÃO 100% POLIAMIDA; CORES DIVERSAS.</t>
  </si>
  <si>
    <t>FITA FLORAL  - FITA FLORAL - LARGURA 1,5 CM; COMPRIMENTO 10 M; COMPOSIÇÃO: 100% CELULOSE; COR: BRANCO.</t>
  </si>
  <si>
    <t>FITA ORGANZA 38 MM  - FITA ORGANZA - LARGURA 38 MM; COMPRIMENTO 10 M; COMPOSIÇÃO: 100% POLIAMIDA; CORES DIVERSAS.</t>
  </si>
  <si>
    <t>FITA XADREZ  - FITA XADREZ - LARGURA 15 MM; COMPRIMENTO 10 MTS; CORES DIVERSAS.</t>
  </si>
  <si>
    <t>GARFO DE PLASTICO 4 DENTES - PT C/100 UND - GARFO DE PLÁSTICOPARA REFEIÇÃO, TIPO MASTER, COM 04 DENTES; EM POLIETILENO, DESCARTÁVEL; MEDINDO NO MÍNIMO 180 MM DE COMPRIMENTO; ESPESSURA MÍNIMA DE 27 MM NOS DENTES; NA COR BRANCA, EMBALAGEM QUE GARANTA A INTEGRIDADE DO PRODUTO; COM 100 UNIDADES.</t>
  </si>
  <si>
    <t>GARFO PLASTICO SOBREMESA  - GARFO DE PLÁSTICO PARA SOBREMESA; EM POLIESTIRENO NATURAL (ATÓXICO); MEDINDO NO MÍNIMO 12,7 CM DE COMPRIMENTO, PESO 2,5 A 3 GRS. CADA PECA; ESPESSURA MÍNIMA DE 0,980 MM; NA COR BRANCA; COM 1000 UNIDADES.</t>
  </si>
  <si>
    <t>GLITER EM PÓ  - GLITTER EM PÓ - CORES DIVERSAS; EMBALAGEM COM 250 G</t>
  </si>
  <si>
    <t>GUARDANAPO DE PAPEL 33X33 CM - GUARDANAPO DE PAPEL; FOLHA DUPLA GRANDE, 33X33 CM; COM 09 PACOTES; COM 50 UNIDADES CADA</t>
  </si>
  <si>
    <t>HASTE ADAPTADOR  - HASTE ADAPTADOR - PARA MÁQUINA RETA INDUSTRIAL.</t>
  </si>
  <si>
    <t>IMÃ MOEDA  - IMÃ MOEDA PARA GELADEIRA E ARTESANATO - MEDIDA: 08 X 03 MM; EMBALAGEM COM 50 PEÇAS</t>
  </si>
  <si>
    <t>KIT 07 CALÇADOR TEFLON  - KIT 07 CALÇADOR TEFLON PARA MÁQUINA RETA INDUSTRIAL.</t>
  </si>
  <si>
    <t>LÃ 100% ACRÍLICO  - LÃ 100% ACRÍLICO - FIO NM 3/6 (500 TEX); PESO E COMPRIMENTO 40 G.</t>
  </si>
  <si>
    <t>LACINHO DE CETIM  - LACINHO DE CETIM PARA ARTESANATO - COMPOSIÇÃO: 100% POLIAMIDA; EMBALAGEM COM 50 UNIDADES.</t>
  </si>
  <si>
    <t>LANTEJOULAS  - LANTEJOULAS - TAMANHO 06 MM; CORES DIVERSAS - EMBALAGEM COM 1000 UNIDADES.</t>
  </si>
  <si>
    <t>LÁPIS FANTASMA  - LÁPIS FANTASMA - PESO (G/M2) 0,00; CORES DIVERSAS.</t>
  </si>
  <si>
    <t>LINHA DE BORDAR - PESPONTO C/200M - LINHA DE BORDAR - PESPONTO C/ 200 M.</t>
  </si>
  <si>
    <t>LINHA DE PIPA Nº10 - LINHA DE PIPA - NÚMERO 10; COMPOSIÇÃO: 100 % ALGODÃO GLACÊ; CARRETEL COM 500 JDS.</t>
  </si>
  <si>
    <t>LINHA PARA BORDAR - MEADA  - LINHA PARA BORDAR - MEADA; COMPOSIÇÃO: 100 % ALGODÃO CHAMUSCADO, PENTEADO E MERCERIZADO; COMPRIMENTO: 08 MTS; CORES DIVERSAS.</t>
  </si>
  <si>
    <t>LINHA PARA CHOCHE  - LINHA PARA CROCHÊ - COMPOSIÇÃO: 100% FIBRAS DE ALGODÃO MERCERIZADO; COM 1000 METROS; CORES DIVERSAS. 295 TEX.</t>
  </si>
  <si>
    <t>LINHA PARA COSTURA 1000 J FIO120 - LINHA PARA COSTURA - COMPOSIÇÃO: 100% POLIÉSTER; 1000 J FIO120.</t>
  </si>
  <si>
    <t>LINHA PARA COSTURA GRANDE FIO 120 CONE - LINHA PARA COSTURA - GRANDE; FIO 120; CONE DE 5000 JDS; 100 % POLIÉSTER FIADO; CORES DIVERSAS.</t>
  </si>
  <si>
    <t>CNE</t>
  </si>
  <si>
    <t>LUVA DESCARTAVEL LATEXNITRILICO TAM. G - LUVA DESCARTÁVEL; TAMANHO G; EM LÁTEX NITRÍLICO; COM ESPESSURA DE 0.10MM; NA COR AZUL; PARA PROTEÇÃO CONTRA AGENTES QUÍMICOS; ACONDICIONADAS EM CAIXA; COM VALIDADE DE NO MÍNIMO 06 MESES DA DATA DA ENTREGA; COM ACABAMENTO ANTIDERRAPANTE NOS DEDOS E NA PALMADA MAO E MÁXIMA SENSIBILIDADE TÁTIL; O PRODUTO DEVERA SER ENTREGUE ACOMPANHADO DO CERTIFICADO DE APROVAÇÃO CONFORME LEGISLAÇÃO VIGENTE; COM 100 UNIDADES.</t>
  </si>
  <si>
    <t>LUVA DESCARTAVEL LATEXNITRILICO TAM. M  - LUVA DESCARTÁVEL; TAMANHO M; EM LÁTEX NITRÍLICO; COM ESPESSURA 0,10 MM; NA COR AZUL; PARA PROTEÇÃO CONTRA AGENTES QUÍMICOS; ACONDICIONADAS EM CAIXA; COM VALIDADE DE NO MÍNIMO 06 MESES DA DATA DA ENTREGA; COM ACABAMENTO ANTIDERRAPANTE NOS DEDOS E NA PALMADA MAO E MÁXIMA SENSIBILIDADE TÁTIL; O PRODUTO DEVERA SER ENTREGUE ACOMPANHADO DO CERTIFICADO DE APROVAÇÃOCONFORME LEGISLAÇÃO VIGENTE; COM 100 UNIDADES.</t>
  </si>
  <si>
    <t>LUVA DESCARTAVEL LATEXNITRILICO TAM. P - LUVA DESCARTÁVEL; TAMANHO P; EM LÁTEXNITRÍLICO; COM ESPESSURA 0.10MM; NA COR AZUL; PARA PROTEÇÃO CONTRA AGENTES QUÍMICOS;ACONDICIONADAS EM CAIXA; COM VALIDADE DE NO MÍNIMO 06 MESES DA DATA DA ENTREGA; COM ACABAMENTO ANTIDERRAPANTE NOS DEDOS E NA PALMADA MAO E MÁXIMA SENSIBILIDADE TÁTIL; O PRODUTO DEVERA SER ENTREGUE ACOMPANHADO DO CERTIFICADO DE APROVAÇÃOCONFORME LEGISLAÇÃO VIGENTE; COM 100 UNIDADES.</t>
  </si>
  <si>
    <t>MANTA ACRILICA R1  - MANTA ACRÍLICA R1 - COMPRIMENTO 01 METRO; LARGURA 1,50 CM; PESO 100 GR; COMPOSIÇÃO 100% POLIÉSTER; LEVEMENTE COLADA DE UM LADO SÓ; ENCORPADA.</t>
  </si>
  <si>
    <t>MANTA MAGNÉTICA ADESIVA  - MANTA MAGNÉTICA ADESIVA - ROLO DE 01 M X 60 CM; 0,8 MM IMÃ.</t>
  </si>
  <si>
    <t>MARCADOR DE OLHOS E PINTA BOLINHAS  - MARCADOR DE OLHOS E PINTA BOLINHAS - SÃO 2 ITENS DIFERENTES.</t>
  </si>
  <si>
    <t>MARCADOR DE PEDRA  - MARCADOR DE PEDRA - ALTURA: 02 CM; LARGURA 07 CM; COMPRIMENTO: 11 CM; PESO: 25 GR.</t>
  </si>
  <si>
    <t>MARCADOR DE TIJOLO  - MARCADOR DE TIJOLO - ALTURA: 02 CM; LARGURA 07 CM; COMPRIMENTO: 11 CM; PESO: 15 GR.</t>
  </si>
  <si>
    <t>MASSA BISCUIT COR NATURAL  - MASSA DE BISCUIT - PESO: 01 KG; COR: NATURAL.</t>
  </si>
  <si>
    <t>MEIA PÉROLA  - MEIA PÉROLA - COR: CHAMPANHE; MEDIDA: 06 MM; EMBALAGEM COM 500 GR.</t>
  </si>
  <si>
    <t>MUSGO BARBA DO VELHO  - MUSGO BARBA DO VELHO - EMBALAGEM COM 20 GRS.</t>
  </si>
  <si>
    <t>OLHO MÓVEL SEM PESTANA 03MM - OLHO MÓVEL SEM PESTANA - TAMANHO 03 MM; EMBALAGEM COM 100 PARES.</t>
  </si>
  <si>
    <t>OLHO MÓVEL SEM PESTANA 06MM - OLHO MÓVEL SEM PESTANA - TAMANHO 06 MM; EMBALAGEM COM 100 PARES.</t>
  </si>
  <si>
    <t>OLHO MÓVEL SEM PESTANA 10MM - OLHO MÓVEL SEM PESTANA - TAMANHO 10 MM; EMBALAGEM COM 100 PARES.</t>
  </si>
  <si>
    <t>OLHOS ADESIVOS MOD. P7 - OLHOS ADESIVOS MOD. P7 - CONTENDO: 24 PARES; MEDINDO: 1,70 X 1,42 CM.</t>
  </si>
  <si>
    <t>FL</t>
  </si>
  <si>
    <t>PALITO DE DENTE  - PALITO DE DENTE - CAIXA COM 200 PALITOS.</t>
  </si>
  <si>
    <t>PALITO PARA CHURRASCO  - PALITO PARA CHURRASCO - EMBALAGEM COM 100 UNIDADES.</t>
  </si>
  <si>
    <t>PANO DE COPA - PANO DE COPA - LARGURA 70 CM /OM.</t>
  </si>
  <si>
    <t>PANO DE PRATO SACO  - PANO DE PRATO SACO - SACORIA LARGURA 70 CM /OM.</t>
  </si>
  <si>
    <t>PAPEL LAMINADO 30X60 CM  - PAPEL LAMINADO; PRATA BRILHO; 30 X 60 CM; 225 GRS; COM 125 UNIDADES</t>
  </si>
  <si>
    <t>PAPEL TOALHA - GOFRADO  - PAPEL TOALHA; GOFRADO, FOLHA SIMPLES, GRAMATURA 37 A 38 G/M2; EM BOBINA; MEDINDO 20 CM X 200M, 100% CELULOSE, NÃO RECICLADO; IMPUREZAS - MÁXIMO DE 15MM2/M2, CONFORME NORMA TAPPI T437 OM-90; ALVURA SUPERIOR A 85% CONFORME A NORMA ISO; ABSORÇÃO MÍNIMA DE 5,8 G/G) DE 6 SEGUNDOS, C/RESISTÊNCIA PARA UTILIZAÇÃO EM TOALHEIROS DE AUTO CORTE; NA COR BRANCA, DEVE SER FORNECIDO LAUDO MICROBIOLÓGICO DO LOTE (DENTRO DA VALIDADE); EMBALADO DE FORMA ADEQUADA; COM 06 UNIDADES.</t>
  </si>
  <si>
    <t>PASSA FITA  - PASSA FITA - LARGURA 1,9 CM; COMPRIMENTO: 13,70 MT; COMPOSIÇÃO BASE: 80% POLIÉSTER, 20% ALGODÃO; CORES DIVERSAS.</t>
  </si>
  <si>
    <t>PÉROLA COR: CREME 05MM  - PÉROLA - COR: CREME; 05 MM; 500 GR; COM 8.400 PEÇAS.</t>
  </si>
  <si>
    <t>PÉROLA COR: PRETA 04MM - PÉROLA - COR: PRETA; MEDIDA: 04 MM; PESO: 03 GR; APROXIMADAMENTE 100 UNIDADES.</t>
  </si>
  <si>
    <t>PÉROLA COR: PRETA 06MM - PÉROLA - COR: PRETA; MEDIDA: 06 MM; PESO: 25 GR; APROXIMADAMENTE 100 UNIDADES.</t>
  </si>
  <si>
    <t>PINCÉIS MODELADORES  - PINCEIS MODELADORES - CONTÉM 05 PINCÉIS DE PONTAS DIFERENTES; PONTA BORRACHA FLEXÍVEL; CABO CURTO NA COR PRETA; VIROLA: NIQUELADA.</t>
  </si>
  <si>
    <t>PINCEL CHATO Nº 04  - PINCEL CHATO - NÚMERO 04; CARACTERÍSTICAS: CABO LONGO, COR AMARELO; COMPOSIÇÃO: CERDA COR BRANCA; FORMATO: CHATO; IDEAL PARA: CANTOS, COBERTURA DE ÁREA, CONTORNOS, PATINA, PREENCHIMENTO; INDICAÇÃO: ÓLEO E ACRÍLICA, TINTA PARA TECIDO; TÉCNICA: ÓLEO E ACRÍLICA, TECIDO, TELA; VIROLA: ALUMÍNIO.</t>
  </si>
  <si>
    <t>PINCEL CHATO Nº 06 - PINCEL CHATO - NÚMERO 06; CARACTERÍSTICAS: CABO LONGO, COR AMARELO; COMPOSIÇÃO: CERDA COR BRANCA; FORMATO: CHATO; IDEAL PARA: CANTOS, COBERTURA DE ÁREA, CONTORNOS, PATINA, PREENCHIMENTO; INDICAÇÃO: ÓLEO E ACRÍLICA, TINTA PARA TECIDO; TÉCNICA: ÓLEO E ACRÍLICA, TECIDO, TELA; VIROLA: ALUMÍNIO.</t>
  </si>
  <si>
    <t>PINCEL CHATO Nº10 - PINCEL CHATO - NÚMERO 10; CARACTERÍSTICAS: CABO LONGO, COR AMARELO; COMPOSIÇÃO: CERDA COR BRANCA; FORMATO: CHATO; IDEAL PARA: CANTOS, COBERTURA DE ÁREA, CONTORNOS, PATINA, PREENCHIMENTO; INDICAÇÃO: ÓLEO E ACRÍLICA, TINTA PARA TECIDO; TÉCNICA: ÓLEO E ACRÍLICA, TECIDO, TELA; VIROLA: ALUMÍNIO.</t>
  </si>
  <si>
    <t>PINCEL CHATO Nº12 - PINCEL CHATO - NÚMERO 12; CARACTERÍSTICAS: CABO LONGO, COR AMARELO; COMPOSIÇÃO: CERDA COR BRANCA; FORMATO: CHATO; IDEAL PARA: CANTOS, COBERTURA DE ÁREA, CONTORNOS, PATINA, PREENCHIMENTO; INDICAÇÃO: ÓLEO E ACRÍLICA, TINTA PARA TECIDO; TÉCNICA: ÓLEO E ACRÍLICA, TECIDO, TELA; VIROLA: ALUMÍNIO.</t>
  </si>
  <si>
    <t>PINCEL CHATO Nº14 - PINCEL CHATO - NÚMERO 14; CARACTERÍSTICAS: CABO LONGO, COR AMARELO; COMPOSIÇÃO: CERDA COR BRANCA; FORMATO: CHATO; IDEAL PARA: CANTOS, COBERTURA DE ÁREA, CONTORNOS, PATINA, PREENCHIMENTO; INDICAÇÃO: ÓLEO E ACRÍLICA, TINTA PARA TECIDO; TÉCNICA: ÓLEO E ACRÍLICA, TECIDO, TELA; VIROLA: ALUMÍNIO.</t>
  </si>
  <si>
    <t>PINCEL CHATO Nº16 - PINCEL CHATO; NÚMERO 16; CABO: LONGO; COR AMARELA, FILAMENTO: SINTÉTICO BEGE; FORMATO: CHATO IDEAL PARA: CANTOS, COBERTURA DE ÁREA, CONTORNOS, PATINA, PREENCHIMENTO EM GERAL; DIMENSÕES: 4,5CMX33CMX01CM; PESO: 20 GRS;  COMPOSIÇÃO: SINTÉTICO - COR BEGE.</t>
  </si>
  <si>
    <t>PINCEL CHATO Nº18 - PINCEL CHATO - NÚMERO 18; CABO: LONGO; COR AMARELO FILAMENTO: SINTÉTICO BEGE; FORMATO: CHATO IDEAL PARA: CANTOS, COBERTURA DE ÁREA, CONTORNOS, PATINA, PREENCHIMENTO EM GERAL; LARGURA DAS CERDAS: 19MM; COMPRIMENTO: 28,5CM COMPOSIÇÃO: SINTÉTICO - COR BEGE.</t>
  </si>
  <si>
    <t>PINCEL CHATO Nº2  - PINCEL CHATO - NÚMERO 02; CARACTERÍSTICAS: CABO LONGO, COR AMARELO; COMPOSIÇÃO: CERDA COR BRANCA; FORMATO: CHATO; IDEAL PARA: CANTOS, COBERTURA DE ÁREA, CONTORNOS, PATINA, PREENCHIMENTO; INDICAÇÃO: ÓLEO E ACRÍLICA, TINTA PARA TECIDO; TÉCNICA: ÓLEO E ACRÍLICA, TECIDO, TELA; VIROLA: ALUMÍNIO.</t>
  </si>
  <si>
    <t>PINCEL CHATO Nº8 - PINCEL CHATO - NÚMERO 08; CARACTERÍSTICAS: CABO LONGO, COR AMARELO; COMPOSIÇÃO: CERDA COR BRANCA; FORMATO: CHATO; IDEAL PARA: CANTOS, COBERTURA DE ÁREA, CONTORNOS, PATINA, PREENCHIMENTO; INDICAÇÃO: ÓLEO E ACRÍLICA, TINTA PARA TECIDO; TÉCNICA: ÓLEO E ACRÍLICA, TECIDO, TELA; VIROLA: ALUMÍNIO.</t>
  </si>
  <si>
    <t>PINCEL DE PINTURA Nº00 - PINCEL DE PINTURA - NÚMERO 00; CABO CURTO CREME; PELO/CERDAS: FILAMENTO SINTÉTICO; VIROLA: ALUMÍNIO; FORMATO: REDONDO.</t>
  </si>
  <si>
    <t>PINCEL FINO Nº 12 - PINCEL FINO - Nº 12.</t>
  </si>
  <si>
    <t>PINCEL REDONDO Nº02  - PINCEL REDONDO - NÚMERO 02; PELO/CERDAS: CERDA ALVEJADA; CABO: LONGO, VERMELHO; VIROLA: ALUMÍNIO; FORMATO: REDONDO.</t>
  </si>
  <si>
    <t>PINTA BOLINHAS  - PINTA BOLINHAS</t>
  </si>
  <si>
    <t>PISTOLA PARA COLA QUENTE 7,5 MM  - PISTOLA PARA COLA QUENTE - ESPESSURA DO BASTÃO: 7,5 MM.</t>
  </si>
  <si>
    <t>PLASTICO COR PRETA  - PLÁSTICO - COR PRETA; 100 % IMPERMEÁVEL; ATÓXICA. TIPO NEPA.</t>
  </si>
  <si>
    <t>PLASTICO PVC COR CRISTAL  - PLÁSTICO PVC - COR: CRISTAL TRANSPARENTE; ESPESSURA.</t>
  </si>
  <si>
    <t>POPRTA RETRATO   - PORTA RETRATO - MADEIRA MDF; ESPESSURA 09 MM; COMPRIMENTO 13 CM; ALTURA: 19,5 CM; PARA FOTO DE 15 CM DE ALTURA E 10 CM DE COMPRIMENTO.</t>
  </si>
  <si>
    <t>PRATO DE REFEIÇÃO DESCARTAVEL  - PRATO DE REFEIÇÃO; DESCARTÁVEL; COR BRANCA; COM 10 UNIDADES.</t>
  </si>
  <si>
    <t>PRATO DESCARTAVEL DE SOBREMESA - PRATO DESCARTÁVEL DE SOBREMESA; DE POLIESTIRENO, REDONDO, RASO, COM DIÂMETRO MÍNIMO DE 180 MM; E PROFUNDIDADE MÍNIMA DE 05 MM; NA COR BRANCA; SEM DIVISÃO, SEM TAMPA; ACONDICIONADO EM EMBALAGEM QUE GARANTA A INTEGRIDADE DO PRODUTO; COM 100 UNIDADES.</t>
  </si>
  <si>
    <t>PRIMER PARA METAIS PET E VIDROS  - PRIMER PARA METAIS PET E VIDROS - CONTENDO 250 ML.</t>
  </si>
  <si>
    <t>FR</t>
  </si>
  <si>
    <t>RÉGUA DE CORTE E COSTURA  - RÉGUA DE CORTE E COSTURA - FABRICADA EM PVC VULCANIZADO DE 1,00 MM DE ESPESSURA COM GRAVAÇÃO DE ESCALAS E PROPAGANDA FOTOQUÍMICA A UMA COR. A RÉGUA PARA CORTE POSSUI BORDAS POLIDAS E FINO ACABAMENTO. AS MEDIDAS EXTERNAS SÃO 60,5 X 4,5 CM.</t>
  </si>
  <si>
    <t>RENDA DE NYLON  - RENDA DE NYLON - COMPOSIÇÃO 100% POLIAMIDA; LARGURA 37 MM; COMPRIMENTO 50 M; CORES DIVERSAS.</t>
  </si>
  <si>
    <t>ROLINHO CORTADOR DE TIRAS RETAS  - ROLINHO CORTADOR DE TIRAS RETAS - COM MEDIDA EXTERNA: 19 X 12 X 4,5 CM; PESO 100 GRS.</t>
  </si>
  <si>
    <t>ROLINHPO ARTISTICO  - ROLINHO ARTÍSTICO - COR: AZUL; MEDINDO 15,5 X 02 CM.</t>
  </si>
  <si>
    <t>ROLO MACIÇO LISO  - ROLO MACIÇO LISO - UTILIZAÇÃO: ABRIR MASSA; MEDIDA: 40 X 2,5 CM; CORES DIVERSAS.</t>
  </si>
  <si>
    <t>ROLO MARCADOR COLMEIA  - ROLO MARCADOR COLMEIA - EM RESINA; MEDINDO: 23 X 03 CM; PESO: 80 GR.</t>
  </si>
  <si>
    <t>ROLO MARCADOR TAMNHO GRANDE  - ROLO MARCADOR - TAMANHO: GRANDE; MODELAGEM: ROSAS; TAMANHO APROXIMADO: 25 CM; MATERIAL: PLÁSTICO DURÁVEL, RESISTENTE, CORES DIVERSAS.</t>
  </si>
  <si>
    <t>SAQUINHO DE PIPOCA 13X17 CM - SAQUINHO DE PIPOCA; COR BRANCA; 13 X 17 CM; COM 500 UNIDADES.</t>
  </si>
  <si>
    <t>TECIDO CHIFFON  - TECIDO CHIFFON - LARGURA: 147 CM; COMPOSIÇÃO: 100% POLIÉSTER; PRODUTO: TECIDO PLANO; CORES DIVERSAS.</t>
  </si>
  <si>
    <t>TECIDO CHITA/CHITÃO  - TECIDO CHITA/CHITÃO - ESTAMPADO; ALTURA: 1,50 CM; COMPOSIÇÃO: 100% ALGODÃO; CORES DIVERSAS.</t>
  </si>
  <si>
    <t>TECIDO COTTON - TECIDO COTTON - COMPOSIÇÃO: 95% ALGODÃO, 05% ELASTANO; LARGURA: 170 M; GRAMATURA 190 G; RENDIMENTO 3,10 M/KG; CORES DIVERSAS.</t>
  </si>
  <si>
    <t>TECIDO DE ALGODÃO CRU  - TECIDO DE ALGODÃO CRU - LARGURA 1,6 M; COMPOSIÇÃO: 100% ALGODÃO.</t>
  </si>
  <si>
    <t>TECIDO FRALDA  - TECIDO FRALDA;LISO;LARGURA:70CM</t>
  </si>
  <si>
    <t xml:space="preserve">TECIDO MALHA HELANCA  - TECIDO MALHA HELANCA;COMPRIMENTO:01  METRO;LARGURA:180 CM;CORES DIVERSAS;COMPOSIÇÃO: 100% POLIÉSTER </t>
  </si>
  <si>
    <t>TECIDO MALHA PIQUET  - TECIDO MALHA PIQUET - LARGURA: 150 CM; COMPOSIÇÃO: 97% POLIÉSTER; 03% ELASTANO; PESO 326 GR/M2 - REND: 2,1 MTS/KG; CORES DIVERSAS.</t>
  </si>
  <si>
    <t>TECIDO MUSSELINE TOQUE DE SEDA  - TECIDO MUSSELINE TOQUE DE SEDA - COMPOSIÇÃO: 100% POLIÉSTER; LARGURA: 150 CM; PESO: 200 GR/M; CORES DIVERSAS.</t>
  </si>
  <si>
    <t>TECIDO OXFORD  - TECIDO OXFORD - LARGURA: 147 CM; COMPOSIÇÃO: 100% POLIÉSTER; ESTAMPA, LISO, CORES DIVERSAS.</t>
  </si>
  <si>
    <t>TECIDO OXORDINE  - TECIDO OXORDINE - LARGURA: 150 CM; COMPOSIÇÃO: 100% POLIÉSTER; CORES DIVERSAS.</t>
  </si>
  <si>
    <t>TECIDO PARA PANO DE PRATO  - TECIDO; PARA PANO DE PRATO; PARA PINTURA; LARG.70CM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</si>
  <si>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</si>
  <si>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</si>
  <si>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</si>
  <si>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</si>
  <si>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</si>
  <si>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</si>
  <si>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</si>
  <si>
    <t>Data Abertura: 04/10/2018 Hrs: 09:00</t>
  </si>
  <si>
    <t>Observação: REGISTRO DE PREÇOS PARA AQUISIÇÃO FUTURA E PARCELADA DE MATERIAL DE ARTESANATO.</t>
  </si>
  <si>
    <t>Tipo Cota</t>
  </si>
  <si>
    <t>Aberta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</si>
</sst>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2" fontId="0" fillId="0" borderId="16" xfId="0" applyNumberFormat="1" applyBorder="1" applyAlignment="1" applyProtection="1">
      <alignment vertical="top"/>
      <protection locked="0"/>
    </xf>
    <xf numFmtId="164" fontId="0" fillId="0" borderId="0" xfId="0" applyNumberFormat="1" applyAlignment="1" applyProtection="1">
      <alignment horizontal="left" vertical="top" wrapText="1"/>
      <protection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3"/>
  <sheetViews>
    <sheetView showRowColHeaders="0" tabSelected="1" zoomScalePageLayoutView="0" workbookViewId="0" topLeftCell="G1">
      <selection activeCell="L17" sqref="L17:L190"/>
    </sheetView>
  </sheetViews>
  <sheetFormatPr defaultColWidth="0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9.7109375" style="12" customWidth="1"/>
    <col min="13" max="13" width="12.8515625" style="4" bestFit="1" customWidth="1"/>
    <col min="14" max="15" width="0" style="0" hidden="1" customWidth="1"/>
    <col min="16" max="16" width="15.7109375" style="7" customWidth="1"/>
    <col min="17" max="17" width="35.7109375" style="9" customWidth="1"/>
    <col min="18" max="18" width="2.28125" style="0" customWidth="1"/>
    <col min="19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213</v>
      </c>
      <c r="I7" s="20" t="s">
        <v>213</v>
      </c>
    </row>
    <row r="8" spans="8:17" ht="45">
      <c r="H8" s="16" t="s">
        <v>4</v>
      </c>
      <c r="I8" s="42" t="s">
        <v>214</v>
      </c>
      <c r="J8" s="42"/>
      <c r="K8" s="42"/>
      <c r="L8" s="42"/>
      <c r="M8" s="42"/>
      <c r="N8" s="42"/>
      <c r="O8" s="42"/>
      <c r="P8" s="42"/>
      <c r="Q8" s="42"/>
    </row>
    <row r="10" ht="15">
      <c r="H10" s="17" t="s">
        <v>5</v>
      </c>
    </row>
    <row r="11" spans="8:16" ht="15">
      <c r="H11" s="34"/>
      <c r="M11" s="26"/>
      <c r="N11" s="25"/>
      <c r="O11" s="25"/>
      <c r="P11" s="24"/>
    </row>
    <row r="12" spans="8:16" ht="15">
      <c r="H12" s="17" t="s">
        <v>6</v>
      </c>
      <c r="P12" s="27"/>
    </row>
    <row r="13" spans="8:16" ht="15">
      <c r="H13" s="35"/>
      <c r="P13" s="27"/>
    </row>
    <row r="14" ht="15">
      <c r="P14" s="27"/>
    </row>
    <row r="15" ht="15">
      <c r="P15" s="27"/>
    </row>
    <row r="16" spans="1:19" ht="15">
      <c r="A16" t="s">
        <v>7</v>
      </c>
      <c r="B16" t="s">
        <v>8</v>
      </c>
      <c r="C16" t="s">
        <v>9</v>
      </c>
      <c r="D16" t="s">
        <v>10</v>
      </c>
      <c r="G16" s="13" t="s">
        <v>11</v>
      </c>
      <c r="H16" s="18" t="s">
        <v>12</v>
      </c>
      <c r="I16" s="21" t="s">
        <v>13</v>
      </c>
      <c r="J16" s="21" t="s">
        <v>14</v>
      </c>
      <c r="K16" s="23"/>
      <c r="L16" s="23" t="s">
        <v>215</v>
      </c>
      <c r="M16" s="5" t="s">
        <v>15</v>
      </c>
      <c r="N16" s="2"/>
      <c r="O16" s="2"/>
      <c r="P16" s="29" t="s">
        <v>16</v>
      </c>
      <c r="Q16" s="10" t="s">
        <v>17</v>
      </c>
      <c r="S16" t="s">
        <v>18</v>
      </c>
    </row>
    <row r="17" spans="1:19" ht="33.75">
      <c r="A17">
        <v>13</v>
      </c>
      <c r="B17">
        <v>35</v>
      </c>
      <c r="C17">
        <v>2018</v>
      </c>
      <c r="D17">
        <v>1</v>
      </c>
      <c r="G17" s="14">
        <v>1</v>
      </c>
      <c r="H17" s="19" t="s">
        <v>19</v>
      </c>
      <c r="I17" s="22">
        <v>50</v>
      </c>
      <c r="J17" s="22" t="s">
        <v>20</v>
      </c>
      <c r="K17" s="14"/>
      <c r="L17" s="14" t="s">
        <v>216</v>
      </c>
      <c r="M17" s="6"/>
      <c r="N17" s="1"/>
      <c r="O17" s="1"/>
      <c r="P17" s="28">
        <f>(IF(AND(J17&gt;0,J17&lt;=I17),J17,I17)*(M17-N17+O17))</f>
        <v>0</v>
      </c>
      <c r="Q17" s="11"/>
      <c r="R17" s="1"/>
      <c r="S17" s="1"/>
    </row>
    <row r="18" spans="1:19" ht="33.75">
      <c r="A18">
        <v>13</v>
      </c>
      <c r="B18">
        <v>35</v>
      </c>
      <c r="C18">
        <v>2018</v>
      </c>
      <c r="D18">
        <v>2</v>
      </c>
      <c r="G18" s="14">
        <v>2</v>
      </c>
      <c r="H18" s="19" t="s">
        <v>21</v>
      </c>
      <c r="I18" s="22">
        <v>15</v>
      </c>
      <c r="J18" s="22" t="s">
        <v>22</v>
      </c>
      <c r="K18" s="14"/>
      <c r="L18" s="14" t="s">
        <v>216</v>
      </c>
      <c r="M18" s="6"/>
      <c r="N18" s="1"/>
      <c r="O18" s="1"/>
      <c r="P18" s="28">
        <f>(IF(AND(J18&gt;0,J18&lt;=I18),J18,I18)*(M18-N18+O18))</f>
        <v>0</v>
      </c>
      <c r="Q18" s="11"/>
      <c r="R18" s="1"/>
      <c r="S18" s="1"/>
    </row>
    <row r="19" spans="1:19" ht="33.75">
      <c r="A19">
        <v>13</v>
      </c>
      <c r="B19">
        <v>35</v>
      </c>
      <c r="C19">
        <v>2018</v>
      </c>
      <c r="D19">
        <v>3</v>
      </c>
      <c r="G19" s="14">
        <v>3</v>
      </c>
      <c r="H19" s="19" t="s">
        <v>23</v>
      </c>
      <c r="I19" s="22">
        <v>33</v>
      </c>
      <c r="J19" s="22" t="s">
        <v>22</v>
      </c>
      <c r="K19" s="14"/>
      <c r="L19" s="14" t="s">
        <v>216</v>
      </c>
      <c r="M19" s="6"/>
      <c r="N19" s="1"/>
      <c r="O19" s="1"/>
      <c r="P19" s="28">
        <f>(IF(AND(J19&gt;0,J19&lt;=I19),J19,I19)*(M19-N19+O19))</f>
        <v>0</v>
      </c>
      <c r="Q19" s="11"/>
      <c r="R19" s="1"/>
      <c r="S19" s="1"/>
    </row>
    <row r="20" spans="1:19" ht="45">
      <c r="A20">
        <v>13</v>
      </c>
      <c r="B20">
        <v>35</v>
      </c>
      <c r="C20">
        <v>2018</v>
      </c>
      <c r="D20">
        <v>4</v>
      </c>
      <c r="G20" s="14">
        <v>4</v>
      </c>
      <c r="H20" s="19" t="s">
        <v>24</v>
      </c>
      <c r="I20" s="22">
        <v>15</v>
      </c>
      <c r="J20" s="22" t="s">
        <v>22</v>
      </c>
      <c r="K20" s="14"/>
      <c r="L20" s="14" t="s">
        <v>216</v>
      </c>
      <c r="M20" s="6"/>
      <c r="N20" s="1"/>
      <c r="O20" s="1"/>
      <c r="P20" s="28">
        <f>(IF(AND(J20&gt;0,J20&lt;=I20),J20,I20)*(M20-N20+O20))</f>
        <v>0</v>
      </c>
      <c r="Q20" s="11"/>
      <c r="R20" s="1"/>
      <c r="S20" s="1"/>
    </row>
    <row r="21" spans="1:19" ht="33.75">
      <c r="A21">
        <v>13</v>
      </c>
      <c r="B21">
        <v>35</v>
      </c>
      <c r="C21">
        <v>2018</v>
      </c>
      <c r="D21">
        <v>5</v>
      </c>
      <c r="G21" s="14">
        <v>5</v>
      </c>
      <c r="H21" s="19" t="s">
        <v>25</v>
      </c>
      <c r="I21" s="22">
        <v>15</v>
      </c>
      <c r="J21" s="22" t="s">
        <v>22</v>
      </c>
      <c r="K21" s="14"/>
      <c r="L21" s="14" t="s">
        <v>216</v>
      </c>
      <c r="M21" s="6"/>
      <c r="N21" s="1"/>
      <c r="O21" s="1"/>
      <c r="P21" s="28">
        <f>(IF(AND(J21&gt;0,J21&lt;=I21),J21,I21)*(M21-N21+O21))</f>
        <v>0</v>
      </c>
      <c r="Q21" s="11"/>
      <c r="R21" s="1"/>
      <c r="S21" s="1"/>
    </row>
    <row r="22" spans="1:19" ht="33.75">
      <c r="A22">
        <v>13</v>
      </c>
      <c r="B22">
        <v>35</v>
      </c>
      <c r="C22">
        <v>2018</v>
      </c>
      <c r="D22">
        <v>6</v>
      </c>
      <c r="G22" s="14">
        <v>6</v>
      </c>
      <c r="H22" s="19" t="s">
        <v>26</v>
      </c>
      <c r="I22" s="22">
        <v>15</v>
      </c>
      <c r="J22" s="22" t="s">
        <v>22</v>
      </c>
      <c r="K22" s="14"/>
      <c r="L22" s="14" t="s">
        <v>216</v>
      </c>
      <c r="M22" s="6"/>
      <c r="N22" s="1"/>
      <c r="O22" s="1"/>
      <c r="P22" s="28">
        <f>(IF(AND(J22&gt;0,J22&lt;=I22),J22,I22)*(M22-N22+O22))</f>
        <v>0</v>
      </c>
      <c r="Q22" s="11"/>
      <c r="R22" s="1"/>
      <c r="S22" s="1"/>
    </row>
    <row r="23" spans="1:19" ht="33.75">
      <c r="A23">
        <v>13</v>
      </c>
      <c r="B23">
        <v>35</v>
      </c>
      <c r="C23">
        <v>2018</v>
      </c>
      <c r="D23">
        <v>7</v>
      </c>
      <c r="G23" s="14">
        <v>7</v>
      </c>
      <c r="H23" s="19" t="s">
        <v>27</v>
      </c>
      <c r="I23" s="22">
        <v>5</v>
      </c>
      <c r="J23" s="22" t="s">
        <v>22</v>
      </c>
      <c r="K23" s="14"/>
      <c r="L23" s="14" t="s">
        <v>216</v>
      </c>
      <c r="M23" s="6"/>
      <c r="N23" s="1"/>
      <c r="O23" s="1"/>
      <c r="P23" s="28">
        <f>(IF(AND(J23&gt;0,J23&lt;=I23),J23,I23)*(M23-N23+O23))</f>
        <v>0</v>
      </c>
      <c r="Q23" s="11"/>
      <c r="R23" s="1"/>
      <c r="S23" s="1"/>
    </row>
    <row r="24" spans="1:19" ht="45">
      <c r="A24">
        <v>13</v>
      </c>
      <c r="B24">
        <v>35</v>
      </c>
      <c r="C24">
        <v>2018</v>
      </c>
      <c r="D24">
        <v>8</v>
      </c>
      <c r="G24" s="14">
        <v>8</v>
      </c>
      <c r="H24" s="19" t="s">
        <v>28</v>
      </c>
      <c r="I24" s="22">
        <v>15</v>
      </c>
      <c r="J24" s="22" t="s">
        <v>22</v>
      </c>
      <c r="K24" s="14"/>
      <c r="L24" s="14" t="s">
        <v>216</v>
      </c>
      <c r="M24" s="6"/>
      <c r="N24" s="1"/>
      <c r="O24" s="1"/>
      <c r="P24" s="28">
        <f>(IF(AND(J24&gt;0,J24&lt;=I24),J24,I24)*(M24-N24+O24))</f>
        <v>0</v>
      </c>
      <c r="Q24" s="11"/>
      <c r="R24" s="1"/>
      <c r="S24" s="1"/>
    </row>
    <row r="25" spans="1:19" ht="45">
      <c r="A25">
        <v>13</v>
      </c>
      <c r="B25">
        <v>35</v>
      </c>
      <c r="C25">
        <v>2018</v>
      </c>
      <c r="D25">
        <v>9</v>
      </c>
      <c r="G25" s="14">
        <v>9</v>
      </c>
      <c r="H25" s="19" t="s">
        <v>29</v>
      </c>
      <c r="I25" s="22">
        <v>15</v>
      </c>
      <c r="J25" s="22" t="s">
        <v>22</v>
      </c>
      <c r="K25" s="14"/>
      <c r="L25" s="14" t="s">
        <v>216</v>
      </c>
      <c r="M25" s="6"/>
      <c r="N25" s="1"/>
      <c r="O25" s="1"/>
      <c r="P25" s="28">
        <f>(IF(AND(J25&gt;0,J25&lt;=I25),J25,I25)*(M25-N25+O25))</f>
        <v>0</v>
      </c>
      <c r="Q25" s="11"/>
      <c r="R25" s="1"/>
      <c r="S25" s="1"/>
    </row>
    <row r="26" spans="1:19" ht="33.75">
      <c r="A26">
        <v>13</v>
      </c>
      <c r="B26">
        <v>35</v>
      </c>
      <c r="C26">
        <v>2018</v>
      </c>
      <c r="D26">
        <v>10</v>
      </c>
      <c r="G26" s="14">
        <v>10</v>
      </c>
      <c r="H26" s="19" t="s">
        <v>30</v>
      </c>
      <c r="I26" s="22">
        <v>10</v>
      </c>
      <c r="J26" s="22" t="s">
        <v>22</v>
      </c>
      <c r="K26" s="14"/>
      <c r="L26" s="14" t="s">
        <v>216</v>
      </c>
      <c r="M26" s="6"/>
      <c r="N26" s="1"/>
      <c r="O26" s="1"/>
      <c r="P26" s="28">
        <f>(IF(AND(J26&gt;0,J26&lt;=I26),J26,I26)*(M26-N26+O26))</f>
        <v>0</v>
      </c>
      <c r="Q26" s="11"/>
      <c r="R26" s="1"/>
      <c r="S26" s="1"/>
    </row>
    <row r="27" spans="1:19" ht="33.75">
      <c r="A27">
        <v>13</v>
      </c>
      <c r="B27">
        <v>35</v>
      </c>
      <c r="C27">
        <v>2018</v>
      </c>
      <c r="D27">
        <v>11</v>
      </c>
      <c r="G27" s="14">
        <v>11</v>
      </c>
      <c r="H27" s="19" t="s">
        <v>31</v>
      </c>
      <c r="I27" s="22">
        <v>15</v>
      </c>
      <c r="J27" s="22" t="s">
        <v>22</v>
      </c>
      <c r="K27" s="14"/>
      <c r="L27" s="14" t="s">
        <v>216</v>
      </c>
      <c r="M27" s="6"/>
      <c r="N27" s="1"/>
      <c r="O27" s="1"/>
      <c r="P27" s="28">
        <f>(IF(AND(J27&gt;0,J27&lt;=I27),J27,I27)*(M27-N27+O27))</f>
        <v>0</v>
      </c>
      <c r="Q27" s="11"/>
      <c r="R27" s="1"/>
      <c r="S27" s="1"/>
    </row>
    <row r="28" spans="1:19" ht="33.75">
      <c r="A28">
        <v>13</v>
      </c>
      <c r="B28">
        <v>35</v>
      </c>
      <c r="C28">
        <v>2018</v>
      </c>
      <c r="D28">
        <v>12</v>
      </c>
      <c r="G28" s="14">
        <v>12</v>
      </c>
      <c r="H28" s="19" t="s">
        <v>32</v>
      </c>
      <c r="I28" s="22">
        <v>5</v>
      </c>
      <c r="J28" s="22" t="s">
        <v>22</v>
      </c>
      <c r="K28" s="14"/>
      <c r="L28" s="14" t="s">
        <v>216</v>
      </c>
      <c r="M28" s="6"/>
      <c r="N28" s="1"/>
      <c r="O28" s="1"/>
      <c r="P28" s="28">
        <f>(IF(AND(J28&gt;0,J28&lt;=I28),J28,I28)*(M28-N28+O28))</f>
        <v>0</v>
      </c>
      <c r="Q28" s="11"/>
      <c r="R28" s="1"/>
      <c r="S28" s="1"/>
    </row>
    <row r="29" spans="1:19" ht="33.75">
      <c r="A29">
        <v>13</v>
      </c>
      <c r="B29">
        <v>35</v>
      </c>
      <c r="C29">
        <v>2018</v>
      </c>
      <c r="D29">
        <v>13</v>
      </c>
      <c r="G29" s="14">
        <v>13</v>
      </c>
      <c r="H29" s="19" t="s">
        <v>33</v>
      </c>
      <c r="I29" s="22">
        <v>30</v>
      </c>
      <c r="J29" s="22" t="s">
        <v>20</v>
      </c>
      <c r="K29" s="14"/>
      <c r="L29" s="14" t="s">
        <v>216</v>
      </c>
      <c r="M29" s="6"/>
      <c r="N29" s="1"/>
      <c r="O29" s="1"/>
      <c r="P29" s="28">
        <f>(IF(AND(J29&gt;0,J29&lt;=I29),J29,I29)*(M29-N29+O29))</f>
        <v>0</v>
      </c>
      <c r="Q29" s="11"/>
      <c r="R29" s="1"/>
      <c r="S29" s="1"/>
    </row>
    <row r="30" spans="1:19" ht="33.75">
      <c r="A30">
        <v>13</v>
      </c>
      <c r="B30">
        <v>35</v>
      </c>
      <c r="C30">
        <v>2018</v>
      </c>
      <c r="D30">
        <v>14</v>
      </c>
      <c r="G30" s="14">
        <v>14</v>
      </c>
      <c r="H30" s="19" t="s">
        <v>34</v>
      </c>
      <c r="I30" s="22">
        <v>40</v>
      </c>
      <c r="J30" s="22" t="s">
        <v>35</v>
      </c>
      <c r="K30" s="14"/>
      <c r="L30" s="14" t="s">
        <v>216</v>
      </c>
      <c r="M30" s="6"/>
      <c r="N30" s="1"/>
      <c r="O30" s="1"/>
      <c r="P30" s="28">
        <f>(IF(AND(J30&gt;0,J30&lt;=I30),J30,I30)*(M30-N30+O30))</f>
        <v>0</v>
      </c>
      <c r="Q30" s="11"/>
      <c r="R30" s="1"/>
      <c r="S30" s="1"/>
    </row>
    <row r="31" spans="1:19" ht="22.5">
      <c r="A31">
        <v>13</v>
      </c>
      <c r="B31">
        <v>35</v>
      </c>
      <c r="C31">
        <v>2018</v>
      </c>
      <c r="D31">
        <v>15</v>
      </c>
      <c r="G31" s="14">
        <v>15</v>
      </c>
      <c r="H31" s="19" t="s">
        <v>36</v>
      </c>
      <c r="I31" s="22">
        <v>20</v>
      </c>
      <c r="J31" s="22" t="s">
        <v>20</v>
      </c>
      <c r="K31" s="14"/>
      <c r="L31" s="14" t="s">
        <v>216</v>
      </c>
      <c r="M31" s="6"/>
      <c r="N31" s="1"/>
      <c r="O31" s="1"/>
      <c r="P31" s="28">
        <f>(IF(AND(J31&gt;0,J31&lt;=I31),J31,I31)*(M31-N31+O31))</f>
        <v>0</v>
      </c>
      <c r="Q31" s="11"/>
      <c r="R31" s="1"/>
      <c r="S31" s="1"/>
    </row>
    <row r="32" spans="1:19" ht="22.5">
      <c r="A32">
        <v>13</v>
      </c>
      <c r="B32">
        <v>35</v>
      </c>
      <c r="C32">
        <v>2018</v>
      </c>
      <c r="D32">
        <v>16</v>
      </c>
      <c r="G32" s="14">
        <v>16</v>
      </c>
      <c r="H32" s="19" t="s">
        <v>37</v>
      </c>
      <c r="I32" s="22">
        <v>100</v>
      </c>
      <c r="J32" s="22" t="s">
        <v>20</v>
      </c>
      <c r="K32" s="14"/>
      <c r="L32" s="14" t="s">
        <v>216</v>
      </c>
      <c r="M32" s="6"/>
      <c r="N32" s="1"/>
      <c r="O32" s="1"/>
      <c r="P32" s="28">
        <f>(IF(AND(J32&gt;0,J32&lt;=I32),J32,I32)*(M32-N32+O32))</f>
        <v>0</v>
      </c>
      <c r="Q32" s="11"/>
      <c r="R32" s="1"/>
      <c r="S32" s="1"/>
    </row>
    <row r="33" spans="1:19" ht="22.5">
      <c r="A33">
        <v>13</v>
      </c>
      <c r="B33">
        <v>35</v>
      </c>
      <c r="C33">
        <v>2018</v>
      </c>
      <c r="D33">
        <v>17</v>
      </c>
      <c r="G33" s="14">
        <v>17</v>
      </c>
      <c r="H33" s="19" t="s">
        <v>38</v>
      </c>
      <c r="I33" s="22">
        <v>20</v>
      </c>
      <c r="J33" s="22" t="s">
        <v>39</v>
      </c>
      <c r="K33" s="14"/>
      <c r="L33" s="14" t="s">
        <v>216</v>
      </c>
      <c r="M33" s="6"/>
      <c r="N33" s="1"/>
      <c r="O33" s="1"/>
      <c r="P33" s="28">
        <f>(IF(AND(J33&gt;0,J33&lt;=I33),J33,I33)*(M33-N33+O33))</f>
        <v>0</v>
      </c>
      <c r="Q33" s="11"/>
      <c r="R33" s="1"/>
      <c r="S33" s="1"/>
    </row>
    <row r="34" spans="1:19" ht="33.75">
      <c r="A34">
        <v>13</v>
      </c>
      <c r="B34">
        <v>35</v>
      </c>
      <c r="C34">
        <v>2018</v>
      </c>
      <c r="D34">
        <v>18</v>
      </c>
      <c r="G34" s="14">
        <v>18</v>
      </c>
      <c r="H34" s="19" t="s">
        <v>40</v>
      </c>
      <c r="I34" s="22">
        <v>7</v>
      </c>
      <c r="J34" s="22" t="s">
        <v>22</v>
      </c>
      <c r="K34" s="14"/>
      <c r="L34" s="14" t="s">
        <v>216</v>
      </c>
      <c r="M34" s="6"/>
      <c r="N34" s="1"/>
      <c r="O34" s="1"/>
      <c r="P34" s="28">
        <f>(IF(AND(J34&gt;0,J34&lt;=I34),J34,I34)*(M34-N34+O34))</f>
        <v>0</v>
      </c>
      <c r="Q34" s="11"/>
      <c r="R34" s="1"/>
      <c r="S34" s="1"/>
    </row>
    <row r="35" spans="1:19" ht="33.75">
      <c r="A35">
        <v>13</v>
      </c>
      <c r="B35">
        <v>35</v>
      </c>
      <c r="C35">
        <v>2018</v>
      </c>
      <c r="D35">
        <v>19</v>
      </c>
      <c r="G35" s="14">
        <v>19</v>
      </c>
      <c r="H35" s="19" t="s">
        <v>41</v>
      </c>
      <c r="I35" s="22">
        <v>5</v>
      </c>
      <c r="J35" s="22" t="s">
        <v>22</v>
      </c>
      <c r="K35" s="14"/>
      <c r="L35" s="14" t="s">
        <v>216</v>
      </c>
      <c r="M35" s="6"/>
      <c r="N35" s="1"/>
      <c r="O35" s="1"/>
      <c r="P35" s="28">
        <f>(IF(AND(J35&gt;0,J35&lt;=I35),J35,I35)*(M35-N35+O35))</f>
        <v>0</v>
      </c>
      <c r="Q35" s="11"/>
      <c r="R35" s="1"/>
      <c r="S35" s="1"/>
    </row>
    <row r="36" spans="1:19" ht="45">
      <c r="A36">
        <v>13</v>
      </c>
      <c r="B36">
        <v>35</v>
      </c>
      <c r="C36">
        <v>2018</v>
      </c>
      <c r="D36">
        <v>20</v>
      </c>
      <c r="G36" s="14">
        <v>20</v>
      </c>
      <c r="H36" s="19" t="s">
        <v>42</v>
      </c>
      <c r="I36" s="22">
        <v>5</v>
      </c>
      <c r="J36" s="22" t="s">
        <v>39</v>
      </c>
      <c r="K36" s="14"/>
      <c r="L36" s="14" t="s">
        <v>216</v>
      </c>
      <c r="M36" s="6"/>
      <c r="N36" s="1"/>
      <c r="O36" s="1"/>
      <c r="P36" s="28">
        <f>(IF(AND(J36&gt;0,J36&lt;=I36),J36,I36)*(M36-N36+O36))</f>
        <v>0</v>
      </c>
      <c r="Q36" s="11"/>
      <c r="R36" s="1"/>
      <c r="S36" s="1"/>
    </row>
    <row r="37" spans="1:19" ht="45">
      <c r="A37">
        <v>13</v>
      </c>
      <c r="B37">
        <v>35</v>
      </c>
      <c r="C37">
        <v>2018</v>
      </c>
      <c r="D37">
        <v>21</v>
      </c>
      <c r="G37" s="14">
        <v>21</v>
      </c>
      <c r="H37" s="19" t="s">
        <v>43</v>
      </c>
      <c r="I37" s="22">
        <v>150</v>
      </c>
      <c r="J37" s="22" t="s">
        <v>20</v>
      </c>
      <c r="K37" s="14"/>
      <c r="L37" s="14" t="s">
        <v>216</v>
      </c>
      <c r="M37" s="6"/>
      <c r="N37" s="1"/>
      <c r="O37" s="1"/>
      <c r="P37" s="28">
        <f>(IF(AND(J37&gt;0,J37&lt;=I37),J37,I37)*(M37-N37+O37))</f>
        <v>0</v>
      </c>
      <c r="Q37" s="11"/>
      <c r="R37" s="1"/>
      <c r="S37" s="1"/>
    </row>
    <row r="38" spans="1:19" ht="45">
      <c r="A38">
        <v>13</v>
      </c>
      <c r="B38">
        <v>35</v>
      </c>
      <c r="C38">
        <v>2018</v>
      </c>
      <c r="D38">
        <v>22</v>
      </c>
      <c r="G38" s="14">
        <v>22</v>
      </c>
      <c r="H38" s="19" t="s">
        <v>44</v>
      </c>
      <c r="I38" s="22">
        <v>150</v>
      </c>
      <c r="J38" s="22" t="s">
        <v>20</v>
      </c>
      <c r="K38" s="14"/>
      <c r="L38" s="14" t="s">
        <v>216</v>
      </c>
      <c r="M38" s="6"/>
      <c r="N38" s="1"/>
      <c r="O38" s="1"/>
      <c r="P38" s="28">
        <f>(IF(AND(J38&gt;0,J38&lt;=I38),J38,I38)*(M38-N38+O38))</f>
        <v>0</v>
      </c>
      <c r="Q38" s="11"/>
      <c r="R38" s="1"/>
      <c r="S38" s="1"/>
    </row>
    <row r="39" spans="1:19" ht="45">
      <c r="A39">
        <v>13</v>
      </c>
      <c r="B39">
        <v>35</v>
      </c>
      <c r="C39">
        <v>2018</v>
      </c>
      <c r="D39">
        <v>23</v>
      </c>
      <c r="G39" s="14">
        <v>23</v>
      </c>
      <c r="H39" s="19" t="s">
        <v>45</v>
      </c>
      <c r="I39" s="22">
        <v>150</v>
      </c>
      <c r="J39" s="22" t="s">
        <v>20</v>
      </c>
      <c r="K39" s="14"/>
      <c r="L39" s="14" t="s">
        <v>216</v>
      </c>
      <c r="M39" s="6"/>
      <c r="N39" s="1"/>
      <c r="O39" s="1"/>
      <c r="P39" s="28">
        <f>(IF(AND(J39&gt;0,J39&lt;=I39),J39,I39)*(M39-N39+O39))</f>
        <v>0</v>
      </c>
      <c r="Q39" s="11"/>
      <c r="R39" s="1"/>
      <c r="S39" s="1"/>
    </row>
    <row r="40" spans="1:19" ht="45">
      <c r="A40">
        <v>13</v>
      </c>
      <c r="B40">
        <v>35</v>
      </c>
      <c r="C40">
        <v>2018</v>
      </c>
      <c r="D40">
        <v>24</v>
      </c>
      <c r="G40" s="14">
        <v>24</v>
      </c>
      <c r="H40" s="19" t="s">
        <v>46</v>
      </c>
      <c r="I40" s="22">
        <v>150</v>
      </c>
      <c r="J40" s="22" t="s">
        <v>20</v>
      </c>
      <c r="K40" s="14"/>
      <c r="L40" s="14" t="s">
        <v>216</v>
      </c>
      <c r="M40" s="6"/>
      <c r="N40" s="1"/>
      <c r="O40" s="1"/>
      <c r="P40" s="28">
        <f>(IF(AND(J40&gt;0,J40&lt;=I40),J40,I40)*(M40-N40+O40))</f>
        <v>0</v>
      </c>
      <c r="Q40" s="11"/>
      <c r="R40" s="1"/>
      <c r="S40" s="1"/>
    </row>
    <row r="41" spans="1:19" ht="22.5">
      <c r="A41">
        <v>13</v>
      </c>
      <c r="B41">
        <v>35</v>
      </c>
      <c r="C41">
        <v>2018</v>
      </c>
      <c r="D41">
        <v>25</v>
      </c>
      <c r="G41" s="14">
        <v>25</v>
      </c>
      <c r="H41" s="19" t="s">
        <v>47</v>
      </c>
      <c r="I41" s="22">
        <v>2</v>
      </c>
      <c r="J41" s="22" t="s">
        <v>20</v>
      </c>
      <c r="K41" s="14"/>
      <c r="L41" s="14" t="s">
        <v>216</v>
      </c>
      <c r="M41" s="6"/>
      <c r="N41" s="1"/>
      <c r="O41" s="1"/>
      <c r="P41" s="28">
        <f>(IF(AND(J41&gt;0,J41&lt;=I41),J41,I41)*(M41-N41+O41))</f>
        <v>0</v>
      </c>
      <c r="Q41" s="11"/>
      <c r="R41" s="1"/>
      <c r="S41" s="1"/>
    </row>
    <row r="42" spans="1:19" ht="45">
      <c r="A42">
        <v>13</v>
      </c>
      <c r="B42">
        <v>35</v>
      </c>
      <c r="C42">
        <v>2018</v>
      </c>
      <c r="D42">
        <v>26</v>
      </c>
      <c r="G42" s="14">
        <v>26</v>
      </c>
      <c r="H42" s="19" t="s">
        <v>48</v>
      </c>
      <c r="I42" s="22">
        <v>35</v>
      </c>
      <c r="J42" s="22" t="s">
        <v>49</v>
      </c>
      <c r="K42" s="14"/>
      <c r="L42" s="14" t="s">
        <v>216</v>
      </c>
      <c r="M42" s="6"/>
      <c r="N42" s="1"/>
      <c r="O42" s="1"/>
      <c r="P42" s="28">
        <f>(IF(AND(J42&gt;0,J42&lt;=I42),J42,I42)*(M42-N42+O42))</f>
        <v>0</v>
      </c>
      <c r="Q42" s="11"/>
      <c r="R42" s="1"/>
      <c r="S42" s="1"/>
    </row>
    <row r="43" spans="1:19" ht="56.25">
      <c r="A43">
        <v>13</v>
      </c>
      <c r="B43">
        <v>35</v>
      </c>
      <c r="C43">
        <v>2018</v>
      </c>
      <c r="D43">
        <v>27</v>
      </c>
      <c r="G43" s="14">
        <v>27</v>
      </c>
      <c r="H43" s="19" t="s">
        <v>50</v>
      </c>
      <c r="I43" s="22">
        <v>80</v>
      </c>
      <c r="J43" s="22" t="s">
        <v>22</v>
      </c>
      <c r="K43" s="14"/>
      <c r="L43" s="14" t="s">
        <v>216</v>
      </c>
      <c r="M43" s="6"/>
      <c r="N43" s="1"/>
      <c r="O43" s="1"/>
      <c r="P43" s="28">
        <f>(IF(AND(J43&gt;0,J43&lt;=I43),J43,I43)*(M43-N43+O43))</f>
        <v>0</v>
      </c>
      <c r="Q43" s="11"/>
      <c r="R43" s="1"/>
      <c r="S43" s="1"/>
    </row>
    <row r="44" spans="1:19" ht="33.75">
      <c r="A44">
        <v>13</v>
      </c>
      <c r="B44">
        <v>35</v>
      </c>
      <c r="C44">
        <v>2018</v>
      </c>
      <c r="D44">
        <v>28</v>
      </c>
      <c r="G44" s="14">
        <v>28</v>
      </c>
      <c r="H44" s="19" t="s">
        <v>51</v>
      </c>
      <c r="I44" s="22">
        <v>5</v>
      </c>
      <c r="J44" s="22" t="s">
        <v>52</v>
      </c>
      <c r="K44" s="14"/>
      <c r="L44" s="14" t="s">
        <v>216</v>
      </c>
      <c r="M44" s="6"/>
      <c r="N44" s="1"/>
      <c r="O44" s="1"/>
      <c r="P44" s="28">
        <f>(IF(AND(J44&gt;0,J44&lt;=I44),J44,I44)*(M44-N44+O44))</f>
        <v>0</v>
      </c>
      <c r="Q44" s="11"/>
      <c r="R44" s="1"/>
      <c r="S44" s="1"/>
    </row>
    <row r="45" spans="1:19" ht="22.5">
      <c r="A45">
        <v>13</v>
      </c>
      <c r="B45">
        <v>35</v>
      </c>
      <c r="C45">
        <v>2018</v>
      </c>
      <c r="D45">
        <v>29</v>
      </c>
      <c r="G45" s="14">
        <v>29</v>
      </c>
      <c r="H45" s="19" t="s">
        <v>53</v>
      </c>
      <c r="I45" s="22">
        <v>5</v>
      </c>
      <c r="J45" s="22" t="s">
        <v>22</v>
      </c>
      <c r="K45" s="14"/>
      <c r="L45" s="14" t="s">
        <v>216</v>
      </c>
      <c r="M45" s="6"/>
      <c r="N45" s="1"/>
      <c r="O45" s="1"/>
      <c r="P45" s="28">
        <f>(IF(AND(J45&gt;0,J45&lt;=I45),J45,I45)*(M45-N45+O45))</f>
        <v>0</v>
      </c>
      <c r="Q45" s="11"/>
      <c r="R45" s="1"/>
      <c r="S45" s="1"/>
    </row>
    <row r="46" spans="1:19" ht="22.5">
      <c r="A46">
        <v>13</v>
      </c>
      <c r="B46">
        <v>35</v>
      </c>
      <c r="C46">
        <v>2018</v>
      </c>
      <c r="D46">
        <v>30</v>
      </c>
      <c r="G46" s="14">
        <v>30</v>
      </c>
      <c r="H46" s="19" t="s">
        <v>54</v>
      </c>
      <c r="I46" s="22">
        <v>6</v>
      </c>
      <c r="J46" s="22" t="s">
        <v>22</v>
      </c>
      <c r="K46" s="14"/>
      <c r="L46" s="14" t="s">
        <v>216</v>
      </c>
      <c r="M46" s="6"/>
      <c r="N46" s="1"/>
      <c r="O46" s="1"/>
      <c r="P46" s="28">
        <f>(IF(AND(J46&gt;0,J46&lt;=I46),J46,I46)*(M46-N46+O46))</f>
        <v>0</v>
      </c>
      <c r="Q46" s="11"/>
      <c r="R46" s="1"/>
      <c r="S46" s="1"/>
    </row>
    <row r="47" spans="1:19" ht="22.5">
      <c r="A47">
        <v>13</v>
      </c>
      <c r="B47">
        <v>35</v>
      </c>
      <c r="C47">
        <v>2018</v>
      </c>
      <c r="D47">
        <v>31</v>
      </c>
      <c r="G47" s="14">
        <v>31</v>
      </c>
      <c r="H47" s="19" t="s">
        <v>55</v>
      </c>
      <c r="I47" s="22">
        <v>6</v>
      </c>
      <c r="J47" s="22" t="s">
        <v>22</v>
      </c>
      <c r="K47" s="14"/>
      <c r="L47" s="14" t="s">
        <v>216</v>
      </c>
      <c r="M47" s="6"/>
      <c r="N47" s="1"/>
      <c r="O47" s="1"/>
      <c r="P47" s="28">
        <f>(IF(AND(J47&gt;0,J47&lt;=I47),J47,I47)*(M47-N47+O47))</f>
        <v>0</v>
      </c>
      <c r="Q47" s="11"/>
      <c r="R47" s="1"/>
      <c r="S47" s="1"/>
    </row>
    <row r="48" spans="1:19" ht="22.5">
      <c r="A48">
        <v>13</v>
      </c>
      <c r="B48">
        <v>35</v>
      </c>
      <c r="C48">
        <v>2018</v>
      </c>
      <c r="D48">
        <v>32</v>
      </c>
      <c r="G48" s="14">
        <v>32</v>
      </c>
      <c r="H48" s="19" t="s">
        <v>56</v>
      </c>
      <c r="I48" s="22">
        <v>16</v>
      </c>
      <c r="J48" s="22" t="s">
        <v>22</v>
      </c>
      <c r="K48" s="14"/>
      <c r="L48" s="14" t="s">
        <v>216</v>
      </c>
      <c r="M48" s="6"/>
      <c r="N48" s="1"/>
      <c r="O48" s="1"/>
      <c r="P48" s="28">
        <f>(IF(AND(J48&gt;0,J48&lt;=I48),J48,I48)*(M48-N48+O48))</f>
        <v>0</v>
      </c>
      <c r="Q48" s="11"/>
      <c r="R48" s="1"/>
      <c r="S48" s="1"/>
    </row>
    <row r="49" spans="1:19" ht="22.5">
      <c r="A49">
        <v>13</v>
      </c>
      <c r="B49">
        <v>35</v>
      </c>
      <c r="C49">
        <v>2018</v>
      </c>
      <c r="D49">
        <v>33</v>
      </c>
      <c r="G49" s="14">
        <v>33</v>
      </c>
      <c r="H49" s="19" t="s">
        <v>57</v>
      </c>
      <c r="I49" s="22">
        <v>26</v>
      </c>
      <c r="J49" s="22" t="s">
        <v>22</v>
      </c>
      <c r="K49" s="14"/>
      <c r="L49" s="14" t="s">
        <v>216</v>
      </c>
      <c r="M49" s="6"/>
      <c r="N49" s="1"/>
      <c r="O49" s="1"/>
      <c r="P49" s="28">
        <f>(IF(AND(J49&gt;0,J49&lt;=I49),J49,I49)*(M49-N49+O49))</f>
        <v>0</v>
      </c>
      <c r="Q49" s="11"/>
      <c r="R49" s="1"/>
      <c r="S49" s="1"/>
    </row>
    <row r="50" spans="1:19" ht="22.5">
      <c r="A50">
        <v>13</v>
      </c>
      <c r="B50">
        <v>35</v>
      </c>
      <c r="C50">
        <v>2018</v>
      </c>
      <c r="D50">
        <v>34</v>
      </c>
      <c r="G50" s="14">
        <v>34</v>
      </c>
      <c r="H50" s="19" t="s">
        <v>58</v>
      </c>
      <c r="I50" s="22">
        <v>26</v>
      </c>
      <c r="J50" s="22" t="s">
        <v>22</v>
      </c>
      <c r="K50" s="14"/>
      <c r="L50" s="14" t="s">
        <v>216</v>
      </c>
      <c r="M50" s="6"/>
      <c r="N50" s="1"/>
      <c r="O50" s="1"/>
      <c r="P50" s="28">
        <f>(IF(AND(J50&gt;0,J50&lt;=I50),J50,I50)*(M50-N50+O50))</f>
        <v>0</v>
      </c>
      <c r="Q50" s="11"/>
      <c r="R50" s="1"/>
      <c r="S50" s="1"/>
    </row>
    <row r="51" spans="1:19" ht="22.5">
      <c r="A51">
        <v>13</v>
      </c>
      <c r="B51">
        <v>35</v>
      </c>
      <c r="C51">
        <v>2018</v>
      </c>
      <c r="D51">
        <v>35</v>
      </c>
      <c r="G51" s="14">
        <v>35</v>
      </c>
      <c r="H51" s="19" t="s">
        <v>59</v>
      </c>
      <c r="I51" s="22">
        <v>36</v>
      </c>
      <c r="J51" s="22" t="s">
        <v>22</v>
      </c>
      <c r="K51" s="14"/>
      <c r="L51" s="14" t="s">
        <v>216</v>
      </c>
      <c r="M51" s="6"/>
      <c r="N51" s="1"/>
      <c r="O51" s="1"/>
      <c r="P51" s="28">
        <f>(IF(AND(J51&gt;0,J51&lt;=I51),J51,I51)*(M51-N51+O51))</f>
        <v>0</v>
      </c>
      <c r="Q51" s="11"/>
      <c r="R51" s="1"/>
      <c r="S51" s="1"/>
    </row>
    <row r="52" spans="1:19" ht="22.5">
      <c r="A52">
        <v>13</v>
      </c>
      <c r="B52">
        <v>35</v>
      </c>
      <c r="C52">
        <v>2018</v>
      </c>
      <c r="D52">
        <v>36</v>
      </c>
      <c r="G52" s="14">
        <v>36</v>
      </c>
      <c r="H52" s="19" t="s">
        <v>60</v>
      </c>
      <c r="I52" s="22">
        <v>20</v>
      </c>
      <c r="J52" s="22" t="s">
        <v>22</v>
      </c>
      <c r="K52" s="14"/>
      <c r="L52" s="14" t="s">
        <v>216</v>
      </c>
      <c r="M52" s="6"/>
      <c r="N52" s="1"/>
      <c r="O52" s="1"/>
      <c r="P52" s="28">
        <f>(IF(AND(J52&gt;0,J52&lt;=I52),J52,I52)*(M52-N52+O52))</f>
        <v>0</v>
      </c>
      <c r="Q52" s="11"/>
      <c r="R52" s="1"/>
      <c r="S52" s="1"/>
    </row>
    <row r="53" spans="1:19" ht="33.75">
      <c r="A53">
        <v>13</v>
      </c>
      <c r="B53">
        <v>35</v>
      </c>
      <c r="C53">
        <v>2018</v>
      </c>
      <c r="D53">
        <v>37</v>
      </c>
      <c r="G53" s="14">
        <v>37</v>
      </c>
      <c r="H53" s="19" t="s">
        <v>61</v>
      </c>
      <c r="I53" s="22">
        <v>190</v>
      </c>
      <c r="J53" s="22" t="s">
        <v>39</v>
      </c>
      <c r="K53" s="14"/>
      <c r="L53" s="14" t="s">
        <v>216</v>
      </c>
      <c r="M53" s="6"/>
      <c r="N53" s="1"/>
      <c r="O53" s="1"/>
      <c r="P53" s="28">
        <f>(IF(AND(J53&gt;0,J53&lt;=I53),J53,I53)*(M53-N53+O53))</f>
        <v>0</v>
      </c>
      <c r="Q53" s="11"/>
      <c r="R53" s="1"/>
      <c r="S53" s="1"/>
    </row>
    <row r="54" spans="1:19" ht="33.75">
      <c r="A54">
        <v>13</v>
      </c>
      <c r="B54">
        <v>35</v>
      </c>
      <c r="C54">
        <v>2018</v>
      </c>
      <c r="D54">
        <v>38</v>
      </c>
      <c r="G54" s="14">
        <v>38</v>
      </c>
      <c r="H54" s="19" t="s">
        <v>62</v>
      </c>
      <c r="I54" s="22">
        <v>30</v>
      </c>
      <c r="J54" s="22" t="s">
        <v>39</v>
      </c>
      <c r="K54" s="14"/>
      <c r="L54" s="14" t="s">
        <v>216</v>
      </c>
      <c r="M54" s="6"/>
      <c r="N54" s="1"/>
      <c r="O54" s="1"/>
      <c r="P54" s="28">
        <f>(IF(AND(J54&gt;0,J54&lt;=I54),J54,I54)*(M54-N54+O54))</f>
        <v>0</v>
      </c>
      <c r="Q54" s="11"/>
      <c r="R54" s="1"/>
      <c r="S54" s="1"/>
    </row>
    <row r="55" spans="1:19" ht="33.75">
      <c r="A55">
        <v>13</v>
      </c>
      <c r="B55">
        <v>35</v>
      </c>
      <c r="C55">
        <v>2018</v>
      </c>
      <c r="D55">
        <v>39</v>
      </c>
      <c r="G55" s="14">
        <v>39</v>
      </c>
      <c r="H55" s="19" t="s">
        <v>63</v>
      </c>
      <c r="I55" s="22">
        <v>50</v>
      </c>
      <c r="J55" s="22" t="s">
        <v>20</v>
      </c>
      <c r="K55" s="14"/>
      <c r="L55" s="14" t="s">
        <v>216</v>
      </c>
      <c r="M55" s="6"/>
      <c r="N55" s="1"/>
      <c r="O55" s="1"/>
      <c r="P55" s="28">
        <f>(IF(AND(J55&gt;0,J55&lt;=I55),J55,I55)*(M55-N55+O55))</f>
        <v>0</v>
      </c>
      <c r="Q55" s="11"/>
      <c r="R55" s="1"/>
      <c r="S55" s="1"/>
    </row>
    <row r="56" spans="1:19" ht="45">
      <c r="A56">
        <v>13</v>
      </c>
      <c r="B56">
        <v>35</v>
      </c>
      <c r="C56">
        <v>2018</v>
      </c>
      <c r="D56">
        <v>40</v>
      </c>
      <c r="G56" s="14">
        <v>40</v>
      </c>
      <c r="H56" s="19" t="s">
        <v>64</v>
      </c>
      <c r="I56" s="22">
        <v>50</v>
      </c>
      <c r="J56" s="22" t="s">
        <v>20</v>
      </c>
      <c r="K56" s="14"/>
      <c r="L56" s="14" t="s">
        <v>216</v>
      </c>
      <c r="M56" s="6"/>
      <c r="N56" s="1"/>
      <c r="O56" s="1"/>
      <c r="P56" s="28">
        <f>(IF(AND(J56&gt;0,J56&lt;=I56),J56,I56)*(M56-N56+O56))</f>
        <v>0</v>
      </c>
      <c r="Q56" s="11"/>
      <c r="R56" s="1"/>
      <c r="S56" s="1"/>
    </row>
    <row r="57" spans="1:19" ht="33.75">
      <c r="A57">
        <v>13</v>
      </c>
      <c r="B57">
        <v>35</v>
      </c>
      <c r="C57">
        <v>2018</v>
      </c>
      <c r="D57">
        <v>41</v>
      </c>
      <c r="G57" s="14">
        <v>41</v>
      </c>
      <c r="H57" s="19" t="s">
        <v>65</v>
      </c>
      <c r="I57" s="22">
        <v>60</v>
      </c>
      <c r="J57" s="22" t="s">
        <v>20</v>
      </c>
      <c r="K57" s="14"/>
      <c r="L57" s="14" t="s">
        <v>216</v>
      </c>
      <c r="M57" s="6"/>
      <c r="N57" s="1"/>
      <c r="O57" s="1"/>
      <c r="P57" s="28">
        <f>(IF(AND(J57&gt;0,J57&lt;=I57),J57,I57)*(M57-N57+O57))</f>
        <v>0</v>
      </c>
      <c r="Q57" s="11"/>
      <c r="R57" s="1"/>
      <c r="S57" s="1"/>
    </row>
    <row r="58" spans="1:19" ht="33.75">
      <c r="A58">
        <v>13</v>
      </c>
      <c r="B58">
        <v>35</v>
      </c>
      <c r="C58">
        <v>2018</v>
      </c>
      <c r="D58">
        <v>42</v>
      </c>
      <c r="G58" s="14">
        <v>42</v>
      </c>
      <c r="H58" s="19" t="s">
        <v>66</v>
      </c>
      <c r="I58" s="22">
        <v>4</v>
      </c>
      <c r="J58" s="22" t="s">
        <v>20</v>
      </c>
      <c r="K58" s="14"/>
      <c r="L58" s="14" t="s">
        <v>216</v>
      </c>
      <c r="M58" s="6"/>
      <c r="N58" s="1"/>
      <c r="O58" s="1"/>
      <c r="P58" s="28">
        <f>(IF(AND(J58&gt;0,J58&lt;=I58),J58,I58)*(M58-N58+O58))</f>
        <v>0</v>
      </c>
      <c r="Q58" s="11"/>
      <c r="R58" s="1"/>
      <c r="S58" s="1"/>
    </row>
    <row r="59" spans="1:19" ht="22.5">
      <c r="A59">
        <v>13</v>
      </c>
      <c r="B59">
        <v>35</v>
      </c>
      <c r="C59">
        <v>2018</v>
      </c>
      <c r="D59">
        <v>43</v>
      </c>
      <c r="G59" s="14">
        <v>43</v>
      </c>
      <c r="H59" s="19" t="s">
        <v>67</v>
      </c>
      <c r="I59" s="22">
        <v>4</v>
      </c>
      <c r="J59" s="22" t="s">
        <v>20</v>
      </c>
      <c r="K59" s="14"/>
      <c r="L59" s="14" t="s">
        <v>216</v>
      </c>
      <c r="M59" s="6"/>
      <c r="N59" s="1"/>
      <c r="O59" s="1"/>
      <c r="P59" s="28">
        <f>(IF(AND(J59&gt;0,J59&lt;=I59),J59,I59)*(M59-N59+O59))</f>
        <v>0</v>
      </c>
      <c r="Q59" s="11"/>
      <c r="R59" s="1"/>
      <c r="S59" s="1"/>
    </row>
    <row r="60" spans="1:19" ht="22.5">
      <c r="A60">
        <v>13</v>
      </c>
      <c r="B60">
        <v>35</v>
      </c>
      <c r="C60">
        <v>2018</v>
      </c>
      <c r="D60">
        <v>44</v>
      </c>
      <c r="G60" s="14">
        <v>44</v>
      </c>
      <c r="H60" s="19" t="s">
        <v>68</v>
      </c>
      <c r="I60" s="22">
        <v>4</v>
      </c>
      <c r="J60" s="22" t="s">
        <v>20</v>
      </c>
      <c r="K60" s="14"/>
      <c r="L60" s="14" t="s">
        <v>216</v>
      </c>
      <c r="M60" s="6"/>
      <c r="N60" s="1"/>
      <c r="O60" s="1"/>
      <c r="P60" s="28">
        <f>(IF(AND(J60&gt;0,J60&lt;=I60),J60,I60)*(M60-N60+O60))</f>
        <v>0</v>
      </c>
      <c r="Q60" s="11"/>
      <c r="R60" s="1"/>
      <c r="S60" s="1"/>
    </row>
    <row r="61" spans="1:19" ht="22.5">
      <c r="A61">
        <v>13</v>
      </c>
      <c r="B61">
        <v>35</v>
      </c>
      <c r="C61">
        <v>2018</v>
      </c>
      <c r="D61">
        <v>45</v>
      </c>
      <c r="G61" s="14">
        <v>45</v>
      </c>
      <c r="H61" s="19" t="s">
        <v>69</v>
      </c>
      <c r="I61" s="22">
        <v>50</v>
      </c>
      <c r="J61" s="22" t="s">
        <v>20</v>
      </c>
      <c r="K61" s="14"/>
      <c r="L61" s="14" t="s">
        <v>216</v>
      </c>
      <c r="M61" s="6"/>
      <c r="N61" s="1"/>
      <c r="O61" s="1"/>
      <c r="P61" s="28">
        <f>(IF(AND(J61&gt;0,J61&lt;=I61),J61,I61)*(M61-N61+O61))</f>
        <v>0</v>
      </c>
      <c r="Q61" s="11"/>
      <c r="R61" s="1"/>
      <c r="S61" s="1"/>
    </row>
    <row r="62" spans="1:19" ht="56.25">
      <c r="A62">
        <v>13</v>
      </c>
      <c r="B62">
        <v>35</v>
      </c>
      <c r="C62">
        <v>2018</v>
      </c>
      <c r="D62">
        <v>46</v>
      </c>
      <c r="G62" s="14">
        <v>46</v>
      </c>
      <c r="H62" s="19" t="s">
        <v>70</v>
      </c>
      <c r="I62" s="22">
        <v>10</v>
      </c>
      <c r="J62" s="22" t="s">
        <v>20</v>
      </c>
      <c r="K62" s="14"/>
      <c r="L62" s="14" t="s">
        <v>216</v>
      </c>
      <c r="M62" s="6"/>
      <c r="N62" s="1"/>
      <c r="O62" s="1"/>
      <c r="P62" s="28">
        <f>(IF(AND(J62&gt;0,J62&lt;=I62),J62,I62)*(M62-N62+O62))</f>
        <v>0</v>
      </c>
      <c r="Q62" s="11"/>
      <c r="R62" s="1"/>
      <c r="S62" s="1"/>
    </row>
    <row r="63" spans="1:19" ht="45">
      <c r="A63">
        <v>13</v>
      </c>
      <c r="B63">
        <v>35</v>
      </c>
      <c r="C63">
        <v>2018</v>
      </c>
      <c r="D63">
        <v>47</v>
      </c>
      <c r="G63" s="14">
        <v>47</v>
      </c>
      <c r="H63" s="19" t="s">
        <v>71</v>
      </c>
      <c r="I63" s="22">
        <v>10</v>
      </c>
      <c r="J63" s="22" t="s">
        <v>20</v>
      </c>
      <c r="K63" s="14"/>
      <c r="L63" s="14" t="s">
        <v>216</v>
      </c>
      <c r="M63" s="6"/>
      <c r="N63" s="1"/>
      <c r="O63" s="1"/>
      <c r="P63" s="28">
        <f>(IF(AND(J63&gt;0,J63&lt;=I63),J63,I63)*(M63-N63+O63))</f>
        <v>0</v>
      </c>
      <c r="Q63" s="11"/>
      <c r="R63" s="1"/>
      <c r="S63" s="1"/>
    </row>
    <row r="64" spans="1:19" ht="22.5">
      <c r="A64">
        <v>13</v>
      </c>
      <c r="B64">
        <v>35</v>
      </c>
      <c r="C64">
        <v>2018</v>
      </c>
      <c r="D64">
        <v>48</v>
      </c>
      <c r="G64" s="14">
        <v>48</v>
      </c>
      <c r="H64" s="19" t="s">
        <v>72</v>
      </c>
      <c r="I64" s="22">
        <v>10</v>
      </c>
      <c r="J64" s="22" t="s">
        <v>20</v>
      </c>
      <c r="K64" s="14"/>
      <c r="L64" s="14" t="s">
        <v>216</v>
      </c>
      <c r="M64" s="6"/>
      <c r="N64" s="1"/>
      <c r="O64" s="1"/>
      <c r="P64" s="28">
        <f>(IF(AND(J64&gt;0,J64&lt;=I64),J64,I64)*(M64-N64+O64))</f>
        <v>0</v>
      </c>
      <c r="Q64" s="11"/>
      <c r="R64" s="1"/>
      <c r="S64" s="1"/>
    </row>
    <row r="65" spans="1:19" ht="22.5">
      <c r="A65">
        <v>13</v>
      </c>
      <c r="B65">
        <v>35</v>
      </c>
      <c r="C65">
        <v>2018</v>
      </c>
      <c r="D65">
        <v>49</v>
      </c>
      <c r="G65" s="14">
        <v>49</v>
      </c>
      <c r="H65" s="19" t="s">
        <v>73</v>
      </c>
      <c r="I65" s="22">
        <v>20</v>
      </c>
      <c r="J65" s="22" t="s">
        <v>20</v>
      </c>
      <c r="K65" s="14"/>
      <c r="L65" s="14" t="s">
        <v>216</v>
      </c>
      <c r="M65" s="6"/>
      <c r="N65" s="1"/>
      <c r="O65" s="1"/>
      <c r="P65" s="28">
        <f>(IF(AND(J65&gt;0,J65&lt;=I65),J65,I65)*(M65-N65+O65))</f>
        <v>0</v>
      </c>
      <c r="Q65" s="11"/>
      <c r="R65" s="1"/>
      <c r="S65" s="1"/>
    </row>
    <row r="66" spans="1:19" ht="33.75">
      <c r="A66">
        <v>13</v>
      </c>
      <c r="B66">
        <v>35</v>
      </c>
      <c r="C66">
        <v>2018</v>
      </c>
      <c r="D66">
        <v>50</v>
      </c>
      <c r="G66" s="14">
        <v>50</v>
      </c>
      <c r="H66" s="19" t="s">
        <v>74</v>
      </c>
      <c r="I66" s="22">
        <v>10</v>
      </c>
      <c r="J66" s="22" t="s">
        <v>20</v>
      </c>
      <c r="K66" s="14"/>
      <c r="L66" s="14" t="s">
        <v>216</v>
      </c>
      <c r="M66" s="6"/>
      <c r="N66" s="1"/>
      <c r="O66" s="1"/>
      <c r="P66" s="28">
        <f>(IF(AND(J66&gt;0,J66&lt;=I66),J66,I66)*(M66-N66+O66))</f>
        <v>0</v>
      </c>
      <c r="Q66" s="11"/>
      <c r="R66" s="1"/>
      <c r="S66" s="1"/>
    </row>
    <row r="67" spans="1:19" ht="22.5">
      <c r="A67">
        <v>13</v>
      </c>
      <c r="B67">
        <v>35</v>
      </c>
      <c r="C67">
        <v>2018</v>
      </c>
      <c r="D67">
        <v>51</v>
      </c>
      <c r="G67" s="14">
        <v>51</v>
      </c>
      <c r="H67" s="19" t="s">
        <v>75</v>
      </c>
      <c r="I67" s="22">
        <v>20</v>
      </c>
      <c r="J67" s="22" t="s">
        <v>20</v>
      </c>
      <c r="K67" s="14"/>
      <c r="L67" s="14" t="s">
        <v>216</v>
      </c>
      <c r="M67" s="6"/>
      <c r="N67" s="1"/>
      <c r="O67" s="1"/>
      <c r="P67" s="28">
        <f>(IF(AND(J67&gt;0,J67&lt;=I67),J67,I67)*(M67-N67+O67))</f>
        <v>0</v>
      </c>
      <c r="Q67" s="11"/>
      <c r="R67" s="1"/>
      <c r="S67" s="1"/>
    </row>
    <row r="68" spans="1:19" ht="33.75">
      <c r="A68">
        <v>13</v>
      </c>
      <c r="B68">
        <v>35</v>
      </c>
      <c r="C68">
        <v>2018</v>
      </c>
      <c r="D68">
        <v>52</v>
      </c>
      <c r="G68" s="14">
        <v>52</v>
      </c>
      <c r="H68" s="19" t="s">
        <v>76</v>
      </c>
      <c r="I68" s="22">
        <v>15</v>
      </c>
      <c r="J68" s="22" t="s">
        <v>20</v>
      </c>
      <c r="K68" s="14"/>
      <c r="L68" s="14" t="s">
        <v>216</v>
      </c>
      <c r="M68" s="6"/>
      <c r="N68" s="1"/>
      <c r="O68" s="1"/>
      <c r="P68" s="28">
        <f>(IF(AND(J68&gt;0,J68&lt;=I68),J68,I68)*(M68-N68+O68))</f>
        <v>0</v>
      </c>
      <c r="Q68" s="11"/>
      <c r="R68" s="1"/>
      <c r="S68" s="1"/>
    </row>
    <row r="69" spans="1:19" ht="22.5">
      <c r="A69">
        <v>13</v>
      </c>
      <c r="B69">
        <v>35</v>
      </c>
      <c r="C69">
        <v>2018</v>
      </c>
      <c r="D69">
        <v>53</v>
      </c>
      <c r="G69" s="14">
        <v>53</v>
      </c>
      <c r="H69" s="19" t="s">
        <v>77</v>
      </c>
      <c r="I69" s="22">
        <v>10</v>
      </c>
      <c r="J69" s="22" t="s">
        <v>35</v>
      </c>
      <c r="K69" s="14"/>
      <c r="L69" s="14" t="s">
        <v>216</v>
      </c>
      <c r="M69" s="6"/>
      <c r="N69" s="1"/>
      <c r="O69" s="1"/>
      <c r="P69" s="28">
        <f>(IF(AND(J69&gt;0,J69&lt;=I69),J69,I69)*(M69-N69+O69))</f>
        <v>0</v>
      </c>
      <c r="Q69" s="11"/>
      <c r="R69" s="1"/>
      <c r="S69" s="1"/>
    </row>
    <row r="70" spans="1:19" ht="33.75">
      <c r="A70">
        <v>13</v>
      </c>
      <c r="B70">
        <v>35</v>
      </c>
      <c r="C70">
        <v>2018</v>
      </c>
      <c r="D70">
        <v>54</v>
      </c>
      <c r="G70" s="14">
        <v>54</v>
      </c>
      <c r="H70" s="19" t="s">
        <v>78</v>
      </c>
      <c r="I70" s="22">
        <v>20</v>
      </c>
      <c r="J70" s="22" t="s">
        <v>22</v>
      </c>
      <c r="K70" s="14"/>
      <c r="L70" s="14" t="s">
        <v>216</v>
      </c>
      <c r="M70" s="6"/>
      <c r="N70" s="1"/>
      <c r="O70" s="1"/>
      <c r="P70" s="28">
        <f>(IF(AND(J70&gt;0,J70&lt;=I70),J70,I70)*(M70-N70+O70))</f>
        <v>0</v>
      </c>
      <c r="Q70" s="11"/>
      <c r="R70" s="1"/>
      <c r="S70" s="1"/>
    </row>
    <row r="71" spans="1:19" ht="78.75">
      <c r="A71">
        <v>13</v>
      </c>
      <c r="B71">
        <v>35</v>
      </c>
      <c r="C71">
        <v>2018</v>
      </c>
      <c r="D71">
        <v>55</v>
      </c>
      <c r="G71" s="14">
        <v>55</v>
      </c>
      <c r="H71" s="19" t="s">
        <v>79</v>
      </c>
      <c r="I71" s="22">
        <v>10</v>
      </c>
      <c r="J71" s="22" t="s">
        <v>22</v>
      </c>
      <c r="K71" s="14"/>
      <c r="L71" s="14" t="s">
        <v>216</v>
      </c>
      <c r="M71" s="6"/>
      <c r="N71" s="1"/>
      <c r="O71" s="1"/>
      <c r="P71" s="28">
        <f>(IF(AND(J71&gt;0,J71&lt;=I71),J71,I71)*(M71-N71+O71))</f>
        <v>0</v>
      </c>
      <c r="Q71" s="11"/>
      <c r="R71" s="1"/>
      <c r="S71" s="1"/>
    </row>
    <row r="72" spans="1:19" ht="33.75">
      <c r="A72">
        <v>13</v>
      </c>
      <c r="B72">
        <v>35</v>
      </c>
      <c r="C72">
        <v>2018</v>
      </c>
      <c r="D72">
        <v>56</v>
      </c>
      <c r="G72" s="14">
        <v>56</v>
      </c>
      <c r="H72" s="19" t="s">
        <v>80</v>
      </c>
      <c r="I72" s="22">
        <v>100</v>
      </c>
      <c r="J72" s="22" t="s">
        <v>35</v>
      </c>
      <c r="K72" s="14"/>
      <c r="L72" s="14" t="s">
        <v>216</v>
      </c>
      <c r="M72" s="6"/>
      <c r="N72" s="1"/>
      <c r="O72" s="1"/>
      <c r="P72" s="28">
        <f>(IF(AND(J72&gt;0,J72&lt;=I72),J72,I72)*(M72-N72+O72))</f>
        <v>0</v>
      </c>
      <c r="Q72" s="11"/>
      <c r="R72" s="1"/>
      <c r="S72" s="1"/>
    </row>
    <row r="73" spans="1:19" ht="33.75">
      <c r="A73">
        <v>13</v>
      </c>
      <c r="B73">
        <v>35</v>
      </c>
      <c r="C73">
        <v>2018</v>
      </c>
      <c r="D73">
        <v>57</v>
      </c>
      <c r="G73" s="14">
        <v>57</v>
      </c>
      <c r="H73" s="19" t="s">
        <v>81</v>
      </c>
      <c r="I73" s="22">
        <v>30</v>
      </c>
      <c r="J73" s="22" t="s">
        <v>39</v>
      </c>
      <c r="K73" s="14"/>
      <c r="L73" s="14" t="s">
        <v>216</v>
      </c>
      <c r="M73" s="6"/>
      <c r="N73" s="1"/>
      <c r="O73" s="1"/>
      <c r="P73" s="28">
        <f>(IF(AND(J73&gt;0,J73&lt;=I73),J73,I73)*(M73-N73+O73))</f>
        <v>0</v>
      </c>
      <c r="Q73" s="11"/>
      <c r="R73" s="1"/>
      <c r="S73" s="1"/>
    </row>
    <row r="74" spans="1:19" ht="33.75">
      <c r="A74">
        <v>13</v>
      </c>
      <c r="B74">
        <v>35</v>
      </c>
      <c r="C74">
        <v>2018</v>
      </c>
      <c r="D74">
        <v>58</v>
      </c>
      <c r="G74" s="14">
        <v>58</v>
      </c>
      <c r="H74" s="19" t="s">
        <v>82</v>
      </c>
      <c r="I74" s="22">
        <v>1</v>
      </c>
      <c r="J74" s="22" t="s">
        <v>20</v>
      </c>
      <c r="K74" s="14"/>
      <c r="L74" s="14" t="s">
        <v>216</v>
      </c>
      <c r="M74" s="6"/>
      <c r="N74" s="1"/>
      <c r="O74" s="1"/>
      <c r="P74" s="28">
        <f>(IF(AND(J74&gt;0,J74&lt;=I74),J74,I74)*(M74-N74+O74))</f>
        <v>0</v>
      </c>
      <c r="Q74" s="11"/>
      <c r="R74" s="1"/>
      <c r="S74" s="1"/>
    </row>
    <row r="75" spans="1:19" ht="33.75">
      <c r="A75">
        <v>13</v>
      </c>
      <c r="B75">
        <v>35</v>
      </c>
      <c r="C75">
        <v>2018</v>
      </c>
      <c r="D75">
        <v>59</v>
      </c>
      <c r="G75" s="14">
        <v>59</v>
      </c>
      <c r="H75" s="19" t="s">
        <v>83</v>
      </c>
      <c r="I75" s="22">
        <v>10</v>
      </c>
      <c r="J75" s="22" t="s">
        <v>84</v>
      </c>
      <c r="K75" s="14"/>
      <c r="L75" s="14" t="s">
        <v>216</v>
      </c>
      <c r="M75" s="6"/>
      <c r="N75" s="1"/>
      <c r="O75" s="1"/>
      <c r="P75" s="28">
        <f>(IF(AND(J75&gt;0,J75&lt;=I75),J75,I75)*(M75-N75+O75))</f>
        <v>0</v>
      </c>
      <c r="Q75" s="11"/>
      <c r="R75" s="1"/>
      <c r="S75" s="1"/>
    </row>
    <row r="76" spans="1:19" ht="22.5">
      <c r="A76">
        <v>13</v>
      </c>
      <c r="B76">
        <v>35</v>
      </c>
      <c r="C76">
        <v>2018</v>
      </c>
      <c r="D76">
        <v>60</v>
      </c>
      <c r="G76" s="14">
        <v>60</v>
      </c>
      <c r="H76" s="19" t="s">
        <v>85</v>
      </c>
      <c r="I76" s="22">
        <v>10</v>
      </c>
      <c r="J76" s="22" t="s">
        <v>84</v>
      </c>
      <c r="K76" s="14"/>
      <c r="L76" s="14" t="s">
        <v>216</v>
      </c>
      <c r="M76" s="6"/>
      <c r="N76" s="1"/>
      <c r="O76" s="1"/>
      <c r="P76" s="28">
        <f>(IF(AND(J76&gt;0,J76&lt;=I76),J76,I76)*(M76-N76+O76))</f>
        <v>0</v>
      </c>
      <c r="Q76" s="11"/>
      <c r="R76" s="1"/>
      <c r="S76" s="1"/>
    </row>
    <row r="77" spans="1:19" ht="33.75">
      <c r="A77">
        <v>13</v>
      </c>
      <c r="B77">
        <v>35</v>
      </c>
      <c r="C77">
        <v>2018</v>
      </c>
      <c r="D77">
        <v>61</v>
      </c>
      <c r="G77" s="14">
        <v>61</v>
      </c>
      <c r="H77" s="19" t="s">
        <v>86</v>
      </c>
      <c r="I77" s="22">
        <v>10</v>
      </c>
      <c r="J77" s="22" t="s">
        <v>84</v>
      </c>
      <c r="K77" s="14"/>
      <c r="L77" s="14" t="s">
        <v>216</v>
      </c>
      <c r="M77" s="6"/>
      <c r="N77" s="1"/>
      <c r="O77" s="1"/>
      <c r="P77" s="28">
        <f>(IF(AND(J77&gt;0,J77&lt;=I77),J77,I77)*(M77-N77+O77))</f>
        <v>0</v>
      </c>
      <c r="Q77" s="11"/>
      <c r="R77" s="1"/>
      <c r="S77" s="1"/>
    </row>
    <row r="78" spans="1:19" ht="90">
      <c r="A78">
        <v>13</v>
      </c>
      <c r="B78">
        <v>35</v>
      </c>
      <c r="C78">
        <v>2018</v>
      </c>
      <c r="D78">
        <v>62</v>
      </c>
      <c r="G78" s="14">
        <v>62</v>
      </c>
      <c r="H78" s="19" t="s">
        <v>87</v>
      </c>
      <c r="I78" s="22">
        <v>10</v>
      </c>
      <c r="J78" s="22" t="s">
        <v>88</v>
      </c>
      <c r="K78" s="14"/>
      <c r="L78" s="14" t="s">
        <v>216</v>
      </c>
      <c r="M78" s="6"/>
      <c r="N78" s="1"/>
      <c r="O78" s="1"/>
      <c r="P78" s="28">
        <f>(IF(AND(J78&gt;0,J78&lt;=I78),J78,I78)*(M78-N78+O78))</f>
        <v>0</v>
      </c>
      <c r="Q78" s="11"/>
      <c r="R78" s="1"/>
      <c r="S78" s="1"/>
    </row>
    <row r="79" spans="1:19" ht="33.75">
      <c r="A79">
        <v>13</v>
      </c>
      <c r="B79">
        <v>35</v>
      </c>
      <c r="C79">
        <v>2018</v>
      </c>
      <c r="D79">
        <v>63</v>
      </c>
      <c r="G79" s="14">
        <v>63</v>
      </c>
      <c r="H79" s="19" t="s">
        <v>89</v>
      </c>
      <c r="I79" s="22">
        <v>10</v>
      </c>
      <c r="J79" s="22" t="s">
        <v>84</v>
      </c>
      <c r="K79" s="14"/>
      <c r="L79" s="14" t="s">
        <v>216</v>
      </c>
      <c r="M79" s="6"/>
      <c r="N79" s="1"/>
      <c r="O79" s="1"/>
      <c r="P79" s="28">
        <f>(IF(AND(J79&gt;0,J79&lt;=I79),J79,I79)*(M79-N79+O79))</f>
        <v>0</v>
      </c>
      <c r="Q79" s="11"/>
      <c r="R79" s="1"/>
      <c r="S79" s="1"/>
    </row>
    <row r="80" spans="1:19" ht="22.5">
      <c r="A80">
        <v>13</v>
      </c>
      <c r="B80">
        <v>35</v>
      </c>
      <c r="C80">
        <v>2018</v>
      </c>
      <c r="D80">
        <v>64</v>
      </c>
      <c r="G80" s="14">
        <v>64</v>
      </c>
      <c r="H80" s="19" t="s">
        <v>90</v>
      </c>
      <c r="I80" s="22">
        <v>10</v>
      </c>
      <c r="J80" s="22" t="s">
        <v>84</v>
      </c>
      <c r="K80" s="14"/>
      <c r="L80" s="14" t="s">
        <v>216</v>
      </c>
      <c r="M80" s="6"/>
      <c r="N80" s="1"/>
      <c r="O80" s="1"/>
      <c r="P80" s="28">
        <f>(IF(AND(J80&gt;0,J80&lt;=I80),J80,I80)*(M80-N80+O80))</f>
        <v>0</v>
      </c>
      <c r="Q80" s="11"/>
      <c r="R80" s="1"/>
      <c r="S80" s="1"/>
    </row>
    <row r="81" spans="1:19" ht="33.75">
      <c r="A81">
        <v>13</v>
      </c>
      <c r="B81">
        <v>35</v>
      </c>
      <c r="C81">
        <v>2018</v>
      </c>
      <c r="D81">
        <v>65</v>
      </c>
      <c r="G81" s="14">
        <v>65</v>
      </c>
      <c r="H81" s="19" t="s">
        <v>91</v>
      </c>
      <c r="I81" s="22">
        <v>10</v>
      </c>
      <c r="J81" s="22" t="s">
        <v>84</v>
      </c>
      <c r="K81" s="14"/>
      <c r="L81" s="14" t="s">
        <v>216</v>
      </c>
      <c r="M81" s="6"/>
      <c r="N81" s="1"/>
      <c r="O81" s="1"/>
      <c r="P81" s="28">
        <f>(IF(AND(J81&gt;0,J81&lt;=I81),J81,I81)*(M81-N81+O81))</f>
        <v>0</v>
      </c>
      <c r="Q81" s="11"/>
      <c r="R81" s="1"/>
      <c r="S81" s="1"/>
    </row>
    <row r="82" spans="1:19" ht="56.25">
      <c r="A82">
        <v>13</v>
      </c>
      <c r="B82">
        <v>35</v>
      </c>
      <c r="C82">
        <v>2018</v>
      </c>
      <c r="D82">
        <v>66</v>
      </c>
      <c r="G82" s="14">
        <v>66</v>
      </c>
      <c r="H82" s="19" t="s">
        <v>92</v>
      </c>
      <c r="I82" s="22">
        <v>10</v>
      </c>
      <c r="J82" s="22" t="s">
        <v>88</v>
      </c>
      <c r="K82" s="14"/>
      <c r="L82" s="14" t="s">
        <v>216</v>
      </c>
      <c r="M82" s="6"/>
      <c r="N82" s="1"/>
      <c r="O82" s="1"/>
      <c r="P82" s="28">
        <f>(IF(AND(J82&gt;0,J82&lt;=I82),J82,I82)*(M82-N82+O82))</f>
        <v>0</v>
      </c>
      <c r="Q82" s="11"/>
      <c r="R82" s="1"/>
      <c r="S82" s="1"/>
    </row>
    <row r="83" spans="1:19" ht="45">
      <c r="A83">
        <v>13</v>
      </c>
      <c r="B83">
        <v>35</v>
      </c>
      <c r="C83">
        <v>2018</v>
      </c>
      <c r="D83">
        <v>67</v>
      </c>
      <c r="G83" s="14">
        <v>67</v>
      </c>
      <c r="H83" s="19" t="s">
        <v>93</v>
      </c>
      <c r="I83" s="22">
        <v>10</v>
      </c>
      <c r="J83" s="22" t="s">
        <v>88</v>
      </c>
      <c r="K83" s="14"/>
      <c r="L83" s="14" t="s">
        <v>216</v>
      </c>
      <c r="M83" s="6"/>
      <c r="N83" s="1"/>
      <c r="O83" s="1"/>
      <c r="P83" s="28">
        <f>(IF(AND(J83&gt;0,J83&lt;=I83),J83,I83)*(M83-N83+O83))</f>
        <v>0</v>
      </c>
      <c r="Q83" s="11"/>
      <c r="R83" s="1"/>
      <c r="S83" s="1"/>
    </row>
    <row r="84" spans="1:19" ht="33.75">
      <c r="A84">
        <v>13</v>
      </c>
      <c r="B84">
        <v>35</v>
      </c>
      <c r="C84">
        <v>2018</v>
      </c>
      <c r="D84">
        <v>68</v>
      </c>
      <c r="G84" s="14">
        <v>68</v>
      </c>
      <c r="H84" s="19" t="s">
        <v>94</v>
      </c>
      <c r="I84" s="22">
        <v>10</v>
      </c>
      <c r="J84" s="22" t="s">
        <v>84</v>
      </c>
      <c r="K84" s="14"/>
      <c r="L84" s="14" t="s">
        <v>216</v>
      </c>
      <c r="M84" s="6"/>
      <c r="N84" s="1"/>
      <c r="O84" s="1"/>
      <c r="P84" s="28">
        <f>(IF(AND(J84&gt;0,J84&lt;=I84),J84,I84)*(M84-N84+O84))</f>
        <v>0</v>
      </c>
      <c r="Q84" s="11"/>
      <c r="R84" s="1"/>
      <c r="S84" s="1"/>
    </row>
    <row r="85" spans="1:19" ht="33.75">
      <c r="A85">
        <v>13</v>
      </c>
      <c r="B85">
        <v>35</v>
      </c>
      <c r="C85">
        <v>2018</v>
      </c>
      <c r="D85">
        <v>69</v>
      </c>
      <c r="G85" s="14">
        <v>69</v>
      </c>
      <c r="H85" s="19" t="s">
        <v>95</v>
      </c>
      <c r="I85" s="22">
        <v>17</v>
      </c>
      <c r="J85" s="22" t="s">
        <v>96</v>
      </c>
      <c r="K85" s="14"/>
      <c r="L85" s="14" t="s">
        <v>216</v>
      </c>
      <c r="M85" s="6"/>
      <c r="N85" s="1"/>
      <c r="O85" s="1"/>
      <c r="P85" s="28">
        <f>(IF(AND(J85&gt;0,J85&lt;=I85),J85,I85)*(M85-N85+O85))</f>
        <v>0</v>
      </c>
      <c r="Q85" s="11"/>
      <c r="R85" s="1"/>
      <c r="S85" s="1"/>
    </row>
    <row r="86" spans="1:19" ht="22.5">
      <c r="A86">
        <v>13</v>
      </c>
      <c r="B86">
        <v>35</v>
      </c>
      <c r="C86">
        <v>2018</v>
      </c>
      <c r="D86">
        <v>70</v>
      </c>
      <c r="G86" s="14">
        <v>70</v>
      </c>
      <c r="H86" s="19" t="s">
        <v>97</v>
      </c>
      <c r="I86" s="22">
        <v>10</v>
      </c>
      <c r="J86" s="22" t="s">
        <v>22</v>
      </c>
      <c r="K86" s="14"/>
      <c r="L86" s="14" t="s">
        <v>216</v>
      </c>
      <c r="M86" s="6"/>
      <c r="N86" s="1"/>
      <c r="O86" s="1"/>
      <c r="P86" s="28">
        <f>(IF(AND(J86&gt;0,J86&lt;=I86),J86,I86)*(M86-N86+O86))</f>
        <v>0</v>
      </c>
      <c r="Q86" s="11"/>
      <c r="R86" s="1"/>
      <c r="S86" s="1"/>
    </row>
    <row r="87" spans="1:19" ht="33.75">
      <c r="A87">
        <v>13</v>
      </c>
      <c r="B87">
        <v>35</v>
      </c>
      <c r="C87">
        <v>2018</v>
      </c>
      <c r="D87">
        <v>71</v>
      </c>
      <c r="G87" s="14">
        <v>71</v>
      </c>
      <c r="H87" s="19" t="s">
        <v>98</v>
      </c>
      <c r="I87" s="22">
        <v>5</v>
      </c>
      <c r="J87" s="22" t="s">
        <v>39</v>
      </c>
      <c r="K87" s="14"/>
      <c r="L87" s="14" t="s">
        <v>216</v>
      </c>
      <c r="M87" s="6"/>
      <c r="N87" s="1"/>
      <c r="O87" s="1"/>
      <c r="P87" s="28">
        <f>(IF(AND(J87&gt;0,J87&lt;=I87),J87,I87)*(M87-N87+O87))</f>
        <v>0</v>
      </c>
      <c r="Q87" s="11"/>
      <c r="R87" s="1"/>
      <c r="S87" s="1"/>
    </row>
    <row r="88" spans="1:19" ht="33.75">
      <c r="A88">
        <v>13</v>
      </c>
      <c r="B88">
        <v>35</v>
      </c>
      <c r="C88">
        <v>2018</v>
      </c>
      <c r="D88">
        <v>72</v>
      </c>
      <c r="G88" s="14">
        <v>72</v>
      </c>
      <c r="H88" s="19" t="s">
        <v>99</v>
      </c>
      <c r="I88" s="22">
        <v>45</v>
      </c>
      <c r="J88" s="22" t="s">
        <v>39</v>
      </c>
      <c r="K88" s="14"/>
      <c r="L88" s="14" t="s">
        <v>216</v>
      </c>
      <c r="M88" s="6"/>
      <c r="N88" s="1"/>
      <c r="O88" s="1"/>
      <c r="P88" s="28">
        <f>(IF(AND(J88&gt;0,J88&lt;=I88),J88,I88)*(M88-N88+O88))</f>
        <v>0</v>
      </c>
      <c r="Q88" s="11"/>
      <c r="R88" s="1"/>
      <c r="S88" s="1"/>
    </row>
    <row r="89" spans="1:19" ht="45">
      <c r="A89">
        <v>13</v>
      </c>
      <c r="B89">
        <v>35</v>
      </c>
      <c r="C89">
        <v>2018</v>
      </c>
      <c r="D89">
        <v>73</v>
      </c>
      <c r="G89" s="14">
        <v>73</v>
      </c>
      <c r="H89" s="19" t="s">
        <v>100</v>
      </c>
      <c r="I89" s="22">
        <v>200</v>
      </c>
      <c r="J89" s="22" t="s">
        <v>20</v>
      </c>
      <c r="K89" s="14"/>
      <c r="L89" s="14" t="s">
        <v>216</v>
      </c>
      <c r="M89" s="6"/>
      <c r="N89" s="1"/>
      <c r="O89" s="1"/>
      <c r="P89" s="28">
        <f>(IF(AND(J89&gt;0,J89&lt;=I89),J89,I89)*(M89-N89+O89))</f>
        <v>0</v>
      </c>
      <c r="Q89" s="11"/>
      <c r="R89" s="1"/>
      <c r="S89" s="1"/>
    </row>
    <row r="90" spans="1:19" ht="22.5">
      <c r="A90">
        <v>13</v>
      </c>
      <c r="B90">
        <v>35</v>
      </c>
      <c r="C90">
        <v>2018</v>
      </c>
      <c r="D90">
        <v>74</v>
      </c>
      <c r="G90" s="14">
        <v>74</v>
      </c>
      <c r="H90" s="19" t="s">
        <v>101</v>
      </c>
      <c r="I90" s="22">
        <v>15</v>
      </c>
      <c r="J90" s="22" t="s">
        <v>22</v>
      </c>
      <c r="K90" s="14"/>
      <c r="L90" s="14" t="s">
        <v>216</v>
      </c>
      <c r="M90" s="6"/>
      <c r="N90" s="1"/>
      <c r="O90" s="1"/>
      <c r="P90" s="28">
        <f>(IF(AND(J90&gt;0,J90&lt;=I90),J90,I90)*(M90-N90+O90))</f>
        <v>0</v>
      </c>
      <c r="Q90" s="11"/>
      <c r="R90" s="1"/>
      <c r="S90" s="1"/>
    </row>
    <row r="91" spans="1:19" ht="45">
      <c r="A91">
        <v>13</v>
      </c>
      <c r="B91">
        <v>35</v>
      </c>
      <c r="C91">
        <v>2018</v>
      </c>
      <c r="D91">
        <v>75</v>
      </c>
      <c r="G91" s="14">
        <v>75</v>
      </c>
      <c r="H91" s="19" t="s">
        <v>102</v>
      </c>
      <c r="I91" s="22">
        <v>35</v>
      </c>
      <c r="J91" s="22" t="s">
        <v>22</v>
      </c>
      <c r="K91" s="14"/>
      <c r="L91" s="14" t="s">
        <v>216</v>
      </c>
      <c r="M91" s="6"/>
      <c r="N91" s="1"/>
      <c r="O91" s="1"/>
      <c r="P91" s="28">
        <f>(IF(AND(J91&gt;0,J91&lt;=I91),J91,I91)*(M91-N91+O91))</f>
        <v>0</v>
      </c>
      <c r="Q91" s="11"/>
      <c r="R91" s="1"/>
      <c r="S91" s="1"/>
    </row>
    <row r="92" spans="1:19" ht="67.5">
      <c r="A92">
        <v>13</v>
      </c>
      <c r="B92">
        <v>35</v>
      </c>
      <c r="C92">
        <v>2018</v>
      </c>
      <c r="D92">
        <v>76</v>
      </c>
      <c r="G92" s="14">
        <v>76</v>
      </c>
      <c r="H92" s="19" t="s">
        <v>103</v>
      </c>
      <c r="I92" s="22">
        <v>10</v>
      </c>
      <c r="J92" s="22" t="s">
        <v>22</v>
      </c>
      <c r="K92" s="14"/>
      <c r="L92" s="14" t="s">
        <v>216</v>
      </c>
      <c r="M92" s="6"/>
      <c r="N92" s="1"/>
      <c r="O92" s="1"/>
      <c r="P92" s="28">
        <f>(IF(AND(J92&gt;0,J92&lt;=I92),J92,I92)*(M92-N92+O92))</f>
        <v>0</v>
      </c>
      <c r="Q92" s="11"/>
      <c r="R92" s="1"/>
      <c r="S92" s="1"/>
    </row>
    <row r="93" spans="1:19" ht="33.75">
      <c r="A93">
        <v>13</v>
      </c>
      <c r="B93">
        <v>35</v>
      </c>
      <c r="C93">
        <v>2018</v>
      </c>
      <c r="D93">
        <v>77</v>
      </c>
      <c r="G93" s="14">
        <v>77</v>
      </c>
      <c r="H93" s="19" t="s">
        <v>104</v>
      </c>
      <c r="I93" s="22">
        <v>250</v>
      </c>
      <c r="J93" s="22" t="s">
        <v>49</v>
      </c>
      <c r="K93" s="14"/>
      <c r="L93" s="14" t="s">
        <v>216</v>
      </c>
      <c r="M93" s="6"/>
      <c r="N93" s="1"/>
      <c r="O93" s="1"/>
      <c r="P93" s="28">
        <f>(IF(AND(J93&gt;0,J93&lt;=I93),J93,I93)*(M93-N93+O93))</f>
        <v>0</v>
      </c>
      <c r="Q93" s="11"/>
      <c r="R93" s="1"/>
      <c r="S93" s="1"/>
    </row>
    <row r="94" spans="1:19" ht="33.75">
      <c r="A94">
        <v>13</v>
      </c>
      <c r="B94">
        <v>35</v>
      </c>
      <c r="C94">
        <v>2018</v>
      </c>
      <c r="D94">
        <v>78</v>
      </c>
      <c r="G94" s="14">
        <v>78</v>
      </c>
      <c r="H94" s="19" t="s">
        <v>105</v>
      </c>
      <c r="I94" s="22">
        <v>585</v>
      </c>
      <c r="J94" s="22" t="s">
        <v>106</v>
      </c>
      <c r="K94" s="14"/>
      <c r="L94" s="14" t="s">
        <v>216</v>
      </c>
      <c r="M94" s="6"/>
      <c r="N94" s="1"/>
      <c r="O94" s="1"/>
      <c r="P94" s="28">
        <f>(IF(AND(J94&gt;0,J94&lt;=I94),J94,I94)*(M94-N94+O94))</f>
        <v>0</v>
      </c>
      <c r="Q94" s="11"/>
      <c r="R94" s="1"/>
      <c r="S94" s="1"/>
    </row>
    <row r="95" spans="1:19" ht="22.5">
      <c r="A95">
        <v>13</v>
      </c>
      <c r="B95">
        <v>35</v>
      </c>
      <c r="C95">
        <v>2018</v>
      </c>
      <c r="D95">
        <v>79</v>
      </c>
      <c r="G95" s="14">
        <v>79</v>
      </c>
      <c r="H95" s="19" t="s">
        <v>107</v>
      </c>
      <c r="I95" s="22">
        <v>100</v>
      </c>
      <c r="J95" s="22" t="s">
        <v>49</v>
      </c>
      <c r="K95" s="14"/>
      <c r="L95" s="14" t="s">
        <v>216</v>
      </c>
      <c r="M95" s="6"/>
      <c r="N95" s="1"/>
      <c r="O95" s="1"/>
      <c r="P95" s="28">
        <f>(IF(AND(J95&gt;0,J95&lt;=I95),J95,I95)*(M95-N95+O95))</f>
        <v>0</v>
      </c>
      <c r="Q95" s="11"/>
      <c r="R95" s="1"/>
      <c r="S95" s="1"/>
    </row>
    <row r="96" spans="1:19" ht="78.75">
      <c r="A96">
        <v>13</v>
      </c>
      <c r="B96">
        <v>35</v>
      </c>
      <c r="C96">
        <v>2018</v>
      </c>
      <c r="D96">
        <v>80</v>
      </c>
      <c r="G96" s="14">
        <v>80</v>
      </c>
      <c r="H96" s="19" t="s">
        <v>108</v>
      </c>
      <c r="I96" s="22">
        <v>5</v>
      </c>
      <c r="J96" s="22" t="s">
        <v>39</v>
      </c>
      <c r="K96" s="14"/>
      <c r="L96" s="14" t="s">
        <v>216</v>
      </c>
      <c r="M96" s="6"/>
      <c r="N96" s="1"/>
      <c r="O96" s="1"/>
      <c r="P96" s="28">
        <f>(IF(AND(J96&gt;0,J96&lt;=I96),J96,I96)*(M96-N96+O96))</f>
        <v>0</v>
      </c>
      <c r="Q96" s="11"/>
      <c r="R96" s="1"/>
      <c r="S96" s="1"/>
    </row>
    <row r="97" spans="1:19" ht="33.75">
      <c r="A97">
        <v>13</v>
      </c>
      <c r="B97">
        <v>35</v>
      </c>
      <c r="C97">
        <v>2018</v>
      </c>
      <c r="D97">
        <v>81</v>
      </c>
      <c r="G97" s="14">
        <v>81</v>
      </c>
      <c r="H97" s="19" t="s">
        <v>109</v>
      </c>
      <c r="I97" s="22">
        <v>30</v>
      </c>
      <c r="J97" s="22" t="s">
        <v>22</v>
      </c>
      <c r="K97" s="14"/>
      <c r="L97" s="14" t="s">
        <v>216</v>
      </c>
      <c r="M97" s="6"/>
      <c r="N97" s="1"/>
      <c r="O97" s="1"/>
      <c r="P97" s="28">
        <f>(IF(AND(J97&gt;0,J97&lt;=I97),J97,I97)*(M97-N97+O97))</f>
        <v>0</v>
      </c>
      <c r="Q97" s="11"/>
      <c r="R97" s="1"/>
      <c r="S97" s="1"/>
    </row>
    <row r="98" spans="1:19" ht="33.75">
      <c r="A98">
        <v>13</v>
      </c>
      <c r="B98">
        <v>35</v>
      </c>
      <c r="C98">
        <v>2018</v>
      </c>
      <c r="D98">
        <v>82</v>
      </c>
      <c r="G98" s="14">
        <v>82</v>
      </c>
      <c r="H98" s="19" t="s">
        <v>110</v>
      </c>
      <c r="I98" s="22">
        <v>150</v>
      </c>
      <c r="J98" s="22" t="s">
        <v>22</v>
      </c>
      <c r="K98" s="14"/>
      <c r="L98" s="14" t="s">
        <v>216</v>
      </c>
      <c r="M98" s="6"/>
      <c r="N98" s="1"/>
      <c r="O98" s="1"/>
      <c r="P98" s="28">
        <f>(IF(AND(J98&gt;0,J98&lt;=I98),J98,I98)*(M98-N98+O98))</f>
        <v>0</v>
      </c>
      <c r="Q98" s="11"/>
      <c r="R98" s="1"/>
      <c r="S98" s="1"/>
    </row>
    <row r="99" spans="1:19" ht="33.75">
      <c r="A99">
        <v>13</v>
      </c>
      <c r="B99">
        <v>35</v>
      </c>
      <c r="C99">
        <v>2018</v>
      </c>
      <c r="D99">
        <v>83</v>
      </c>
      <c r="G99" s="14">
        <v>83</v>
      </c>
      <c r="H99" s="19" t="s">
        <v>111</v>
      </c>
      <c r="I99" s="22">
        <v>95</v>
      </c>
      <c r="J99" s="22" t="s">
        <v>39</v>
      </c>
      <c r="K99" s="14"/>
      <c r="L99" s="14" t="s">
        <v>216</v>
      </c>
      <c r="M99" s="6"/>
      <c r="N99" s="1"/>
      <c r="O99" s="1"/>
      <c r="P99" s="28">
        <f>(IF(AND(J99&gt;0,J99&lt;=I99),J99,I99)*(M99-N99+O99))</f>
        <v>0</v>
      </c>
      <c r="Q99" s="11"/>
      <c r="R99" s="1"/>
      <c r="S99" s="1"/>
    </row>
    <row r="100" spans="1:19" ht="15">
      <c r="A100">
        <v>13</v>
      </c>
      <c r="B100">
        <v>35</v>
      </c>
      <c r="C100">
        <v>2018</v>
      </c>
      <c r="D100">
        <v>84</v>
      </c>
      <c r="G100" s="14">
        <v>84</v>
      </c>
      <c r="H100" s="19" t="s">
        <v>112</v>
      </c>
      <c r="I100" s="22">
        <v>175</v>
      </c>
      <c r="J100" s="22" t="s">
        <v>39</v>
      </c>
      <c r="K100" s="14"/>
      <c r="L100" s="14" t="s">
        <v>216</v>
      </c>
      <c r="M100" s="6"/>
      <c r="N100" s="1"/>
      <c r="O100" s="1"/>
      <c r="P100" s="28">
        <f>(IF(AND(J100&gt;0,J100&lt;=I100),J100,I100)*(M100-N100+O100))</f>
        <v>0</v>
      </c>
      <c r="Q100" s="11"/>
      <c r="R100" s="1"/>
      <c r="S100" s="1"/>
    </row>
    <row r="101" spans="1:19" ht="33.75">
      <c r="A101">
        <v>13</v>
      </c>
      <c r="B101">
        <v>35</v>
      </c>
      <c r="C101">
        <v>2018</v>
      </c>
      <c r="D101">
        <v>85</v>
      </c>
      <c r="G101" s="14">
        <v>85</v>
      </c>
      <c r="H101" s="19" t="s">
        <v>113</v>
      </c>
      <c r="I101" s="22">
        <v>85</v>
      </c>
      <c r="J101" s="22" t="s">
        <v>39</v>
      </c>
      <c r="K101" s="14"/>
      <c r="L101" s="14" t="s">
        <v>216</v>
      </c>
      <c r="M101" s="6"/>
      <c r="N101" s="1"/>
      <c r="O101" s="1"/>
      <c r="P101" s="28">
        <f>(IF(AND(J101&gt;0,J101&lt;=I101),J101,I101)*(M101-N101+O101))</f>
        <v>0</v>
      </c>
      <c r="Q101" s="11"/>
      <c r="R101" s="1"/>
      <c r="S101" s="1"/>
    </row>
    <row r="102" spans="1:19" ht="33.75">
      <c r="A102">
        <v>13</v>
      </c>
      <c r="B102">
        <v>35</v>
      </c>
      <c r="C102">
        <v>2018</v>
      </c>
      <c r="D102">
        <v>86</v>
      </c>
      <c r="G102" s="14">
        <v>86</v>
      </c>
      <c r="H102" s="19" t="s">
        <v>114</v>
      </c>
      <c r="I102" s="22">
        <v>15</v>
      </c>
      <c r="J102" s="22" t="s">
        <v>39</v>
      </c>
      <c r="K102" s="14"/>
      <c r="L102" s="14" t="s">
        <v>216</v>
      </c>
      <c r="M102" s="6"/>
      <c r="N102" s="1"/>
      <c r="O102" s="1"/>
      <c r="P102" s="28">
        <f>(IF(AND(J102&gt;0,J102&lt;=I102),J102,I102)*(M102-N102+O102))</f>
        <v>0</v>
      </c>
      <c r="Q102" s="11"/>
      <c r="R102" s="1"/>
      <c r="S102" s="1"/>
    </row>
    <row r="103" spans="1:19" ht="22.5">
      <c r="A103">
        <v>13</v>
      </c>
      <c r="B103">
        <v>35</v>
      </c>
      <c r="C103">
        <v>2018</v>
      </c>
      <c r="D103">
        <v>87</v>
      </c>
      <c r="G103" s="14">
        <v>87</v>
      </c>
      <c r="H103" s="19" t="s">
        <v>115</v>
      </c>
      <c r="I103" s="22">
        <v>10</v>
      </c>
      <c r="J103" s="22" t="s">
        <v>39</v>
      </c>
      <c r="K103" s="14"/>
      <c r="L103" s="14" t="s">
        <v>216</v>
      </c>
      <c r="M103" s="6"/>
      <c r="N103" s="1"/>
      <c r="O103" s="1"/>
      <c r="P103" s="28">
        <f>(IF(AND(J103&gt;0,J103&lt;=I103),J103,I103)*(M103-N103+O103))</f>
        <v>0</v>
      </c>
      <c r="Q103" s="11"/>
      <c r="R103" s="1"/>
      <c r="S103" s="1"/>
    </row>
    <row r="104" spans="1:19" ht="33.75">
      <c r="A104">
        <v>13</v>
      </c>
      <c r="B104">
        <v>35</v>
      </c>
      <c r="C104">
        <v>2018</v>
      </c>
      <c r="D104">
        <v>88</v>
      </c>
      <c r="G104" s="14">
        <v>88</v>
      </c>
      <c r="H104" s="19" t="s">
        <v>116</v>
      </c>
      <c r="I104" s="22">
        <v>20</v>
      </c>
      <c r="J104" s="22" t="s">
        <v>39</v>
      </c>
      <c r="K104" s="14"/>
      <c r="L104" s="14" t="s">
        <v>216</v>
      </c>
      <c r="M104" s="6"/>
      <c r="N104" s="1"/>
      <c r="O104" s="1"/>
      <c r="P104" s="28">
        <f>(IF(AND(J104&gt;0,J104&lt;=I104),J104,I104)*(M104-N104+O104))</f>
        <v>0</v>
      </c>
      <c r="Q104" s="11"/>
      <c r="R104" s="1"/>
      <c r="S104" s="1"/>
    </row>
    <row r="105" spans="1:19" ht="33.75">
      <c r="A105">
        <v>13</v>
      </c>
      <c r="B105">
        <v>35</v>
      </c>
      <c r="C105">
        <v>2018</v>
      </c>
      <c r="D105">
        <v>89</v>
      </c>
      <c r="G105" s="14">
        <v>89</v>
      </c>
      <c r="H105" s="19" t="s">
        <v>117</v>
      </c>
      <c r="I105" s="22">
        <v>30</v>
      </c>
      <c r="J105" s="22" t="s">
        <v>39</v>
      </c>
      <c r="K105" s="14"/>
      <c r="L105" s="14" t="s">
        <v>216</v>
      </c>
      <c r="M105" s="6"/>
      <c r="N105" s="1"/>
      <c r="O105" s="1"/>
      <c r="P105" s="28">
        <f>(IF(AND(J105&gt;0,J105&lt;=I105),J105,I105)*(M105-N105+O105))</f>
        <v>0</v>
      </c>
      <c r="Q105" s="11"/>
      <c r="R105" s="1"/>
      <c r="S105" s="1"/>
    </row>
    <row r="106" spans="1:19" ht="33.75">
      <c r="A106">
        <v>13</v>
      </c>
      <c r="B106">
        <v>35</v>
      </c>
      <c r="C106">
        <v>2018</v>
      </c>
      <c r="D106">
        <v>90</v>
      </c>
      <c r="G106" s="14">
        <v>90</v>
      </c>
      <c r="H106" s="19" t="s">
        <v>118</v>
      </c>
      <c r="I106" s="22">
        <v>30</v>
      </c>
      <c r="J106" s="22" t="s">
        <v>39</v>
      </c>
      <c r="K106" s="14"/>
      <c r="L106" s="14" t="s">
        <v>216</v>
      </c>
      <c r="M106" s="6"/>
      <c r="N106" s="1"/>
      <c r="O106" s="1"/>
      <c r="P106" s="28">
        <f>(IF(AND(J106&gt;0,J106&lt;=I106),J106,I106)*(M106-N106+O106))</f>
        <v>0</v>
      </c>
      <c r="Q106" s="11"/>
      <c r="R106" s="1"/>
      <c r="S106" s="1"/>
    </row>
    <row r="107" spans="1:19" ht="33.75">
      <c r="A107">
        <v>13</v>
      </c>
      <c r="B107">
        <v>35</v>
      </c>
      <c r="C107">
        <v>2018</v>
      </c>
      <c r="D107">
        <v>91</v>
      </c>
      <c r="G107" s="14">
        <v>91</v>
      </c>
      <c r="H107" s="19" t="s">
        <v>119</v>
      </c>
      <c r="I107" s="22">
        <v>40</v>
      </c>
      <c r="J107" s="22" t="s">
        <v>39</v>
      </c>
      <c r="K107" s="14"/>
      <c r="L107" s="14" t="s">
        <v>216</v>
      </c>
      <c r="M107" s="6"/>
      <c r="N107" s="1"/>
      <c r="O107" s="1"/>
      <c r="P107" s="28">
        <f>(IF(AND(J107&gt;0,J107&lt;=I107),J107,I107)*(M107-N107+O107))</f>
        <v>0</v>
      </c>
      <c r="Q107" s="11"/>
      <c r="R107" s="1"/>
      <c r="S107" s="1"/>
    </row>
    <row r="108" spans="1:19" ht="22.5">
      <c r="A108">
        <v>13</v>
      </c>
      <c r="B108">
        <v>35</v>
      </c>
      <c r="C108">
        <v>2018</v>
      </c>
      <c r="D108">
        <v>92</v>
      </c>
      <c r="G108" s="14">
        <v>92</v>
      </c>
      <c r="H108" s="19" t="s">
        <v>120</v>
      </c>
      <c r="I108" s="22">
        <v>20</v>
      </c>
      <c r="J108" s="22" t="s">
        <v>39</v>
      </c>
      <c r="K108" s="14"/>
      <c r="L108" s="14" t="s">
        <v>216</v>
      </c>
      <c r="M108" s="6"/>
      <c r="N108" s="1"/>
      <c r="O108" s="1"/>
      <c r="P108" s="28">
        <f>(IF(AND(J108&gt;0,J108&lt;=I108),J108,I108)*(M108-N108+O108))</f>
        <v>0</v>
      </c>
      <c r="Q108" s="11"/>
      <c r="R108" s="1"/>
      <c r="S108" s="1"/>
    </row>
    <row r="109" spans="1:19" ht="67.5">
      <c r="A109">
        <v>13</v>
      </c>
      <c r="B109">
        <v>35</v>
      </c>
      <c r="C109">
        <v>2018</v>
      </c>
      <c r="D109">
        <v>93</v>
      </c>
      <c r="G109" s="14">
        <v>93</v>
      </c>
      <c r="H109" s="19" t="s">
        <v>121</v>
      </c>
      <c r="I109" s="22">
        <v>20</v>
      </c>
      <c r="J109" s="22" t="s">
        <v>22</v>
      </c>
      <c r="K109" s="14"/>
      <c r="L109" s="14" t="s">
        <v>216</v>
      </c>
      <c r="M109" s="6"/>
      <c r="N109" s="1"/>
      <c r="O109" s="1"/>
      <c r="P109" s="28">
        <f>(IF(AND(J109&gt;0,J109&lt;=I109),J109,I109)*(M109-N109+O109))</f>
        <v>0</v>
      </c>
      <c r="Q109" s="11"/>
      <c r="R109" s="1"/>
      <c r="S109" s="1"/>
    </row>
    <row r="110" spans="1:19" ht="56.25">
      <c r="A110">
        <v>13</v>
      </c>
      <c r="B110">
        <v>35</v>
      </c>
      <c r="C110">
        <v>2018</v>
      </c>
      <c r="D110">
        <v>94</v>
      </c>
      <c r="G110" s="14">
        <v>94</v>
      </c>
      <c r="H110" s="19" t="s">
        <v>122</v>
      </c>
      <c r="I110" s="22">
        <v>10</v>
      </c>
      <c r="J110" s="22" t="s">
        <v>35</v>
      </c>
      <c r="K110" s="14"/>
      <c r="L110" s="14" t="s">
        <v>216</v>
      </c>
      <c r="M110" s="6"/>
      <c r="N110" s="1"/>
      <c r="O110" s="1"/>
      <c r="P110" s="28">
        <f>(IF(AND(J110&gt;0,J110&lt;=I110),J110,I110)*(M110-N110+O110))</f>
        <v>0</v>
      </c>
      <c r="Q110" s="11"/>
      <c r="R110" s="1"/>
      <c r="S110" s="1"/>
    </row>
    <row r="111" spans="1:19" ht="22.5">
      <c r="A111">
        <v>13</v>
      </c>
      <c r="B111">
        <v>35</v>
      </c>
      <c r="C111">
        <v>2018</v>
      </c>
      <c r="D111">
        <v>95</v>
      </c>
      <c r="G111" s="14">
        <v>95</v>
      </c>
      <c r="H111" s="19" t="s">
        <v>123</v>
      </c>
      <c r="I111" s="22">
        <v>15</v>
      </c>
      <c r="J111" s="22" t="s">
        <v>22</v>
      </c>
      <c r="K111" s="14"/>
      <c r="L111" s="14" t="s">
        <v>216</v>
      </c>
      <c r="M111" s="6"/>
      <c r="N111" s="1"/>
      <c r="O111" s="1"/>
      <c r="P111" s="28">
        <f>(IF(AND(J111&gt;0,J111&lt;=I111),J111,I111)*(M111-N111+O111))</f>
        <v>0</v>
      </c>
      <c r="Q111" s="11"/>
      <c r="R111" s="1"/>
      <c r="S111" s="1"/>
    </row>
    <row r="112" spans="1:19" ht="33.75">
      <c r="A112">
        <v>13</v>
      </c>
      <c r="B112">
        <v>35</v>
      </c>
      <c r="C112">
        <v>2018</v>
      </c>
      <c r="D112">
        <v>96</v>
      </c>
      <c r="G112" s="14">
        <v>96</v>
      </c>
      <c r="H112" s="19" t="s">
        <v>124</v>
      </c>
      <c r="I112" s="22">
        <v>200</v>
      </c>
      <c r="J112" s="22" t="s">
        <v>22</v>
      </c>
      <c r="K112" s="14"/>
      <c r="L112" s="14" t="s">
        <v>216</v>
      </c>
      <c r="M112" s="6"/>
      <c r="N112" s="1"/>
      <c r="O112" s="1"/>
      <c r="P112" s="28">
        <f>(IF(AND(J112&gt;0,J112&lt;=I112),J112,I112)*(M112-N112+O112))</f>
        <v>0</v>
      </c>
      <c r="Q112" s="11"/>
      <c r="R112" s="1"/>
      <c r="S112" s="1"/>
    </row>
    <row r="113" spans="1:19" ht="22.5">
      <c r="A113">
        <v>13</v>
      </c>
      <c r="B113">
        <v>35</v>
      </c>
      <c r="C113">
        <v>2018</v>
      </c>
      <c r="D113">
        <v>97</v>
      </c>
      <c r="G113" s="14">
        <v>97</v>
      </c>
      <c r="H113" s="19" t="s">
        <v>125</v>
      </c>
      <c r="I113" s="22">
        <v>5</v>
      </c>
      <c r="J113" s="22" t="s">
        <v>20</v>
      </c>
      <c r="K113" s="14"/>
      <c r="L113" s="14" t="s">
        <v>216</v>
      </c>
      <c r="M113" s="6"/>
      <c r="N113" s="1"/>
      <c r="O113" s="1"/>
      <c r="P113" s="28">
        <f>(IF(AND(J113&gt;0,J113&lt;=I113),J113,I113)*(M113-N113+O113))</f>
        <v>0</v>
      </c>
      <c r="Q113" s="11"/>
      <c r="R113" s="1"/>
      <c r="S113" s="1"/>
    </row>
    <row r="114" spans="1:19" ht="22.5">
      <c r="A114">
        <v>13</v>
      </c>
      <c r="B114">
        <v>35</v>
      </c>
      <c r="C114">
        <v>2018</v>
      </c>
      <c r="D114">
        <v>98</v>
      </c>
      <c r="G114" s="14">
        <v>98</v>
      </c>
      <c r="H114" s="19" t="s">
        <v>126</v>
      </c>
      <c r="I114" s="22">
        <v>5</v>
      </c>
      <c r="J114" s="22" t="s">
        <v>22</v>
      </c>
      <c r="K114" s="14"/>
      <c r="L114" s="14" t="s">
        <v>216</v>
      </c>
      <c r="M114" s="6"/>
      <c r="N114" s="1"/>
      <c r="O114" s="1"/>
      <c r="P114" s="28">
        <f>(IF(AND(J114&gt;0,J114&lt;=I114),J114,I114)*(M114-N114+O114))</f>
        <v>0</v>
      </c>
      <c r="Q114" s="11"/>
      <c r="R114" s="1"/>
      <c r="S114" s="1"/>
    </row>
    <row r="115" spans="1:19" ht="22.5">
      <c r="A115">
        <v>13</v>
      </c>
      <c r="B115">
        <v>35</v>
      </c>
      <c r="C115">
        <v>2018</v>
      </c>
      <c r="D115">
        <v>99</v>
      </c>
      <c r="G115" s="14">
        <v>99</v>
      </c>
      <c r="H115" s="19" t="s">
        <v>127</v>
      </c>
      <c r="I115" s="22">
        <v>2</v>
      </c>
      <c r="J115" s="22" t="s">
        <v>84</v>
      </c>
      <c r="K115" s="14"/>
      <c r="L115" s="14" t="s">
        <v>216</v>
      </c>
      <c r="M115" s="6"/>
      <c r="N115" s="1"/>
      <c r="O115" s="1"/>
      <c r="P115" s="28">
        <f>(IF(AND(J115&gt;0,J115&lt;=I115),J115,I115)*(M115-N115+O115))</f>
        <v>0</v>
      </c>
      <c r="Q115" s="11"/>
      <c r="R115" s="1"/>
      <c r="S115" s="1"/>
    </row>
    <row r="116" spans="1:19" ht="22.5">
      <c r="A116">
        <v>13</v>
      </c>
      <c r="B116">
        <v>35</v>
      </c>
      <c r="C116">
        <v>2018</v>
      </c>
      <c r="D116">
        <v>100</v>
      </c>
      <c r="G116" s="14">
        <v>100</v>
      </c>
      <c r="H116" s="19" t="s">
        <v>128</v>
      </c>
      <c r="I116" s="22">
        <v>100</v>
      </c>
      <c r="J116" s="22" t="s">
        <v>20</v>
      </c>
      <c r="K116" s="14"/>
      <c r="L116" s="14" t="s">
        <v>216</v>
      </c>
      <c r="M116" s="6"/>
      <c r="N116" s="1"/>
      <c r="O116" s="1"/>
      <c r="P116" s="28">
        <f>(IF(AND(J116&gt;0,J116&lt;=I116),J116,I116)*(M116-N116+O116))</f>
        <v>0</v>
      </c>
      <c r="Q116" s="11"/>
      <c r="R116" s="1"/>
      <c r="S116" s="1"/>
    </row>
    <row r="117" spans="1:19" ht="33.75">
      <c r="A117">
        <v>13</v>
      </c>
      <c r="B117">
        <v>35</v>
      </c>
      <c r="C117">
        <v>2018</v>
      </c>
      <c r="D117">
        <v>101</v>
      </c>
      <c r="G117" s="14">
        <v>101</v>
      </c>
      <c r="H117" s="19" t="s">
        <v>129</v>
      </c>
      <c r="I117" s="22">
        <v>10</v>
      </c>
      <c r="J117" s="22" t="s">
        <v>22</v>
      </c>
      <c r="K117" s="14"/>
      <c r="L117" s="14" t="s">
        <v>216</v>
      </c>
      <c r="M117" s="6"/>
      <c r="N117" s="1"/>
      <c r="O117" s="1"/>
      <c r="P117" s="28">
        <f>(IF(AND(J117&gt;0,J117&lt;=I117),J117,I117)*(M117-N117+O117))</f>
        <v>0</v>
      </c>
      <c r="Q117" s="11"/>
      <c r="R117" s="1"/>
      <c r="S117" s="1"/>
    </row>
    <row r="118" spans="1:19" ht="22.5">
      <c r="A118">
        <v>13</v>
      </c>
      <c r="B118">
        <v>35</v>
      </c>
      <c r="C118">
        <v>2018</v>
      </c>
      <c r="D118">
        <v>102</v>
      </c>
      <c r="G118" s="14">
        <v>102</v>
      </c>
      <c r="H118" s="19" t="s">
        <v>130</v>
      </c>
      <c r="I118" s="22">
        <v>5</v>
      </c>
      <c r="J118" s="22" t="s">
        <v>22</v>
      </c>
      <c r="K118" s="14"/>
      <c r="L118" s="14" t="s">
        <v>216</v>
      </c>
      <c r="M118" s="6"/>
      <c r="N118" s="1"/>
      <c r="O118" s="1"/>
      <c r="P118" s="28">
        <f>(IF(AND(J118&gt;0,J118&lt;=I118),J118,I118)*(M118-N118+O118))</f>
        <v>0</v>
      </c>
      <c r="Q118" s="11"/>
      <c r="R118" s="1"/>
      <c r="S118" s="1"/>
    </row>
    <row r="119" spans="1:19" ht="22.5">
      <c r="A119">
        <v>13</v>
      </c>
      <c r="B119">
        <v>35</v>
      </c>
      <c r="C119">
        <v>2018</v>
      </c>
      <c r="D119">
        <v>103</v>
      </c>
      <c r="G119" s="14">
        <v>103</v>
      </c>
      <c r="H119" s="19" t="s">
        <v>131</v>
      </c>
      <c r="I119" s="22">
        <v>10</v>
      </c>
      <c r="J119" s="22" t="s">
        <v>20</v>
      </c>
      <c r="K119" s="14"/>
      <c r="L119" s="14" t="s">
        <v>216</v>
      </c>
      <c r="M119" s="6"/>
      <c r="N119" s="1"/>
      <c r="O119" s="1"/>
      <c r="P119" s="28">
        <f>(IF(AND(J119&gt;0,J119&lt;=I119),J119,I119)*(M119-N119+O119))</f>
        <v>0</v>
      </c>
      <c r="Q119" s="11"/>
      <c r="R119" s="1"/>
      <c r="S119" s="1"/>
    </row>
    <row r="120" spans="1:19" ht="22.5">
      <c r="A120">
        <v>13</v>
      </c>
      <c r="B120">
        <v>35</v>
      </c>
      <c r="C120">
        <v>2018</v>
      </c>
      <c r="D120">
        <v>104</v>
      </c>
      <c r="G120" s="14">
        <v>104</v>
      </c>
      <c r="H120" s="19" t="s">
        <v>132</v>
      </c>
      <c r="I120" s="22">
        <v>60</v>
      </c>
      <c r="J120" s="22" t="s">
        <v>39</v>
      </c>
      <c r="K120" s="14"/>
      <c r="L120" s="14" t="s">
        <v>216</v>
      </c>
      <c r="M120" s="6"/>
      <c r="N120" s="1"/>
      <c r="O120" s="1"/>
      <c r="P120" s="28">
        <f>(IF(AND(J120&gt;0,J120&lt;=I120),J120,I120)*(M120-N120+O120))</f>
        <v>0</v>
      </c>
      <c r="Q120" s="11"/>
      <c r="R120" s="1"/>
      <c r="S120" s="1"/>
    </row>
    <row r="121" spans="1:19" ht="33.75">
      <c r="A121">
        <v>13</v>
      </c>
      <c r="B121">
        <v>35</v>
      </c>
      <c r="C121">
        <v>2018</v>
      </c>
      <c r="D121">
        <v>105</v>
      </c>
      <c r="G121" s="14">
        <v>105</v>
      </c>
      <c r="H121" s="19" t="s">
        <v>133</v>
      </c>
      <c r="I121" s="22">
        <v>5</v>
      </c>
      <c r="J121" s="22" t="s">
        <v>20</v>
      </c>
      <c r="K121" s="14"/>
      <c r="L121" s="14" t="s">
        <v>216</v>
      </c>
      <c r="M121" s="6"/>
      <c r="N121" s="1"/>
      <c r="O121" s="1"/>
      <c r="P121" s="28">
        <f>(IF(AND(J121&gt;0,J121&lt;=I121),J121,I121)*(M121-N121+O121))</f>
        <v>0</v>
      </c>
      <c r="Q121" s="11"/>
      <c r="R121" s="1"/>
      <c r="S121" s="1"/>
    </row>
    <row r="122" spans="1:19" ht="45">
      <c r="A122">
        <v>13</v>
      </c>
      <c r="B122">
        <v>35</v>
      </c>
      <c r="C122">
        <v>2018</v>
      </c>
      <c r="D122">
        <v>106</v>
      </c>
      <c r="G122" s="14">
        <v>106</v>
      </c>
      <c r="H122" s="19" t="s">
        <v>134</v>
      </c>
      <c r="I122" s="22">
        <v>200</v>
      </c>
      <c r="J122" s="22" t="s">
        <v>20</v>
      </c>
      <c r="K122" s="14"/>
      <c r="L122" s="14" t="s">
        <v>216</v>
      </c>
      <c r="M122" s="6"/>
      <c r="N122" s="1"/>
      <c r="O122" s="1"/>
      <c r="P122" s="28">
        <f>(IF(AND(J122&gt;0,J122&lt;=I122),J122,I122)*(M122-N122+O122))</f>
        <v>0</v>
      </c>
      <c r="Q122" s="11"/>
      <c r="R122" s="1"/>
      <c r="S122" s="1"/>
    </row>
    <row r="123" spans="1:19" ht="33.75">
      <c r="A123">
        <v>13</v>
      </c>
      <c r="B123">
        <v>35</v>
      </c>
      <c r="C123">
        <v>2018</v>
      </c>
      <c r="D123">
        <v>107</v>
      </c>
      <c r="G123" s="14">
        <v>107</v>
      </c>
      <c r="H123" s="19" t="s">
        <v>135</v>
      </c>
      <c r="I123" s="22">
        <v>205</v>
      </c>
      <c r="J123" s="22" t="s">
        <v>39</v>
      </c>
      <c r="K123" s="14"/>
      <c r="L123" s="14" t="s">
        <v>216</v>
      </c>
      <c r="M123" s="6"/>
      <c r="N123" s="1"/>
      <c r="O123" s="1"/>
      <c r="P123" s="28">
        <f>(IF(AND(J123&gt;0,J123&lt;=I123),J123,I123)*(M123-N123+O123))</f>
        <v>0</v>
      </c>
      <c r="Q123" s="11"/>
      <c r="R123" s="1"/>
      <c r="S123" s="1"/>
    </row>
    <row r="124" spans="1:19" ht="22.5">
      <c r="A124">
        <v>13</v>
      </c>
      <c r="B124">
        <v>35</v>
      </c>
      <c r="C124">
        <v>2018</v>
      </c>
      <c r="D124">
        <v>108</v>
      </c>
      <c r="G124" s="14">
        <v>108</v>
      </c>
      <c r="H124" s="19" t="s">
        <v>136</v>
      </c>
      <c r="I124" s="22">
        <v>10</v>
      </c>
      <c r="J124" s="22" t="s">
        <v>20</v>
      </c>
      <c r="K124" s="14"/>
      <c r="L124" s="14" t="s">
        <v>216</v>
      </c>
      <c r="M124" s="6"/>
      <c r="N124" s="1"/>
      <c r="O124" s="1"/>
      <c r="P124" s="28">
        <f>(IF(AND(J124&gt;0,J124&lt;=I124),J124,I124)*(M124-N124+O124))</f>
        <v>0</v>
      </c>
      <c r="Q124" s="11"/>
      <c r="R124" s="1"/>
      <c r="S124" s="1"/>
    </row>
    <row r="125" spans="1:19" ht="33.75">
      <c r="A125">
        <v>13</v>
      </c>
      <c r="B125">
        <v>35</v>
      </c>
      <c r="C125">
        <v>2018</v>
      </c>
      <c r="D125">
        <v>109</v>
      </c>
      <c r="G125" s="14">
        <v>109</v>
      </c>
      <c r="H125" s="19" t="s">
        <v>137</v>
      </c>
      <c r="I125" s="22">
        <v>190</v>
      </c>
      <c r="J125" s="22" t="s">
        <v>138</v>
      </c>
      <c r="K125" s="14"/>
      <c r="L125" s="14" t="s">
        <v>216</v>
      </c>
      <c r="M125" s="6"/>
      <c r="N125" s="1"/>
      <c r="O125" s="1"/>
      <c r="P125" s="28">
        <f>(IF(AND(J125&gt;0,J125&lt;=I125),J125,I125)*(M125-N125+O125))</f>
        <v>0</v>
      </c>
      <c r="Q125" s="11"/>
      <c r="R125" s="1"/>
      <c r="S125" s="1"/>
    </row>
    <row r="126" spans="1:19" ht="112.5">
      <c r="A126">
        <v>13</v>
      </c>
      <c r="B126">
        <v>35</v>
      </c>
      <c r="C126">
        <v>2018</v>
      </c>
      <c r="D126">
        <v>110</v>
      </c>
      <c r="G126" s="14">
        <v>110</v>
      </c>
      <c r="H126" s="19" t="s">
        <v>139</v>
      </c>
      <c r="I126" s="22">
        <v>10</v>
      </c>
      <c r="J126" s="22" t="s">
        <v>22</v>
      </c>
      <c r="K126" s="14"/>
      <c r="L126" s="14" t="s">
        <v>216</v>
      </c>
      <c r="M126" s="6"/>
      <c r="N126" s="1"/>
      <c r="O126" s="1"/>
      <c r="P126" s="28">
        <f>(IF(AND(J126&gt;0,J126&lt;=I126),J126,I126)*(M126-N126+O126))</f>
        <v>0</v>
      </c>
      <c r="Q126" s="11"/>
      <c r="R126" s="1"/>
      <c r="S126" s="1"/>
    </row>
    <row r="127" spans="1:19" ht="112.5">
      <c r="A127">
        <v>13</v>
      </c>
      <c r="B127">
        <v>35</v>
      </c>
      <c r="C127">
        <v>2018</v>
      </c>
      <c r="D127">
        <v>111</v>
      </c>
      <c r="G127" s="14">
        <v>111</v>
      </c>
      <c r="H127" s="19" t="s">
        <v>140</v>
      </c>
      <c r="I127" s="22">
        <v>10</v>
      </c>
      <c r="J127" s="22" t="s">
        <v>22</v>
      </c>
      <c r="K127" s="14"/>
      <c r="L127" s="14" t="s">
        <v>216</v>
      </c>
      <c r="M127" s="6"/>
      <c r="N127" s="1"/>
      <c r="O127" s="1"/>
      <c r="P127" s="28">
        <f>(IF(AND(J127&gt;0,J127&lt;=I127),J127,I127)*(M127-N127+O127))</f>
        <v>0</v>
      </c>
      <c r="Q127" s="11"/>
      <c r="R127" s="1"/>
      <c r="S127" s="1"/>
    </row>
    <row r="128" spans="1:19" ht="112.5">
      <c r="A128">
        <v>13</v>
      </c>
      <c r="B128">
        <v>35</v>
      </c>
      <c r="C128">
        <v>2018</v>
      </c>
      <c r="D128">
        <v>112</v>
      </c>
      <c r="G128" s="14">
        <v>112</v>
      </c>
      <c r="H128" s="19" t="s">
        <v>141</v>
      </c>
      <c r="I128" s="22">
        <v>10</v>
      </c>
      <c r="J128" s="22" t="s">
        <v>22</v>
      </c>
      <c r="K128" s="14"/>
      <c r="L128" s="14" t="s">
        <v>216</v>
      </c>
      <c r="M128" s="6"/>
      <c r="N128" s="1"/>
      <c r="O128" s="1"/>
      <c r="P128" s="28">
        <f>(IF(AND(J128&gt;0,J128&lt;=I128),J128,I128)*(M128-N128+O128))</f>
        <v>0</v>
      </c>
      <c r="Q128" s="11"/>
      <c r="R128" s="1"/>
      <c r="S128" s="1"/>
    </row>
    <row r="129" spans="1:19" ht="45">
      <c r="A129">
        <v>13</v>
      </c>
      <c r="B129">
        <v>35</v>
      </c>
      <c r="C129">
        <v>2018</v>
      </c>
      <c r="D129">
        <v>113</v>
      </c>
      <c r="G129" s="14">
        <v>113</v>
      </c>
      <c r="H129" s="19" t="s">
        <v>142</v>
      </c>
      <c r="I129" s="22">
        <v>80</v>
      </c>
      <c r="J129" s="22" t="s">
        <v>106</v>
      </c>
      <c r="K129" s="14"/>
      <c r="L129" s="14" t="s">
        <v>216</v>
      </c>
      <c r="M129" s="6"/>
      <c r="N129" s="1"/>
      <c r="O129" s="1"/>
      <c r="P129" s="28">
        <f>(IF(AND(J129&gt;0,J129&lt;=I129),J129,I129)*(M129-N129+O129))</f>
        <v>0</v>
      </c>
      <c r="Q129" s="11"/>
      <c r="R129" s="1"/>
      <c r="S129" s="1"/>
    </row>
    <row r="130" spans="1:19" ht="22.5">
      <c r="A130">
        <v>13</v>
      </c>
      <c r="B130">
        <v>35</v>
      </c>
      <c r="C130">
        <v>2018</v>
      </c>
      <c r="D130">
        <v>114</v>
      </c>
      <c r="G130" s="14">
        <v>114</v>
      </c>
      <c r="H130" s="19" t="s">
        <v>143</v>
      </c>
      <c r="I130" s="22">
        <v>10</v>
      </c>
      <c r="J130" s="22" t="s">
        <v>39</v>
      </c>
      <c r="K130" s="14"/>
      <c r="L130" s="14" t="s">
        <v>216</v>
      </c>
      <c r="M130" s="6"/>
      <c r="N130" s="1"/>
      <c r="O130" s="1"/>
      <c r="P130" s="28">
        <f>(IF(AND(J130&gt;0,J130&lt;=I130),J130,I130)*(M130-N130+O130))</f>
        <v>0</v>
      </c>
      <c r="Q130" s="11"/>
      <c r="R130" s="1"/>
      <c r="S130" s="1"/>
    </row>
    <row r="131" spans="1:19" ht="22.5">
      <c r="A131">
        <v>13</v>
      </c>
      <c r="B131">
        <v>35</v>
      </c>
      <c r="C131">
        <v>2018</v>
      </c>
      <c r="D131">
        <v>115</v>
      </c>
      <c r="G131" s="14">
        <v>115</v>
      </c>
      <c r="H131" s="19" t="s">
        <v>144</v>
      </c>
      <c r="I131" s="22">
        <v>10</v>
      </c>
      <c r="J131" s="22" t="s">
        <v>20</v>
      </c>
      <c r="K131" s="14"/>
      <c r="L131" s="14" t="s">
        <v>216</v>
      </c>
      <c r="M131" s="6"/>
      <c r="N131" s="1"/>
      <c r="O131" s="1"/>
      <c r="P131" s="28">
        <f>(IF(AND(J131&gt;0,J131&lt;=I131),J131,I131)*(M131-N131+O131))</f>
        <v>0</v>
      </c>
      <c r="Q131" s="11"/>
      <c r="R131" s="1"/>
      <c r="S131" s="1"/>
    </row>
    <row r="132" spans="1:19" ht="22.5">
      <c r="A132">
        <v>13</v>
      </c>
      <c r="B132">
        <v>35</v>
      </c>
      <c r="C132">
        <v>2018</v>
      </c>
      <c r="D132">
        <v>116</v>
      </c>
      <c r="G132" s="14">
        <v>116</v>
      </c>
      <c r="H132" s="19" t="s">
        <v>145</v>
      </c>
      <c r="I132" s="22">
        <v>10</v>
      </c>
      <c r="J132" s="22" t="s">
        <v>20</v>
      </c>
      <c r="K132" s="14"/>
      <c r="L132" s="14" t="s">
        <v>216</v>
      </c>
      <c r="M132" s="6"/>
      <c r="N132" s="1"/>
      <c r="O132" s="1"/>
      <c r="P132" s="28">
        <f>(IF(AND(J132&gt;0,J132&lt;=I132),J132,I132)*(M132-N132+O132))</f>
        <v>0</v>
      </c>
      <c r="Q132" s="11"/>
      <c r="R132" s="1"/>
      <c r="S132" s="1"/>
    </row>
    <row r="133" spans="1:19" ht="22.5">
      <c r="A133">
        <v>13</v>
      </c>
      <c r="B133">
        <v>35</v>
      </c>
      <c r="C133">
        <v>2018</v>
      </c>
      <c r="D133">
        <v>117</v>
      </c>
      <c r="G133" s="14">
        <v>117</v>
      </c>
      <c r="H133" s="19" t="s">
        <v>146</v>
      </c>
      <c r="I133" s="22">
        <v>10</v>
      </c>
      <c r="J133" s="22" t="s">
        <v>20</v>
      </c>
      <c r="K133" s="14"/>
      <c r="L133" s="14" t="s">
        <v>216</v>
      </c>
      <c r="M133" s="6"/>
      <c r="N133" s="1"/>
      <c r="O133" s="1"/>
      <c r="P133" s="28">
        <f>(IF(AND(J133&gt;0,J133&lt;=I133),J133,I133)*(M133-N133+O133))</f>
        <v>0</v>
      </c>
      <c r="Q133" s="11"/>
      <c r="R133" s="1"/>
      <c r="S133" s="1"/>
    </row>
    <row r="134" spans="1:19" ht="22.5">
      <c r="A134">
        <v>13</v>
      </c>
      <c r="B134">
        <v>35</v>
      </c>
      <c r="C134">
        <v>2018</v>
      </c>
      <c r="D134">
        <v>118</v>
      </c>
      <c r="G134" s="14">
        <v>118</v>
      </c>
      <c r="H134" s="19" t="s">
        <v>147</v>
      </c>
      <c r="I134" s="22">
        <v>390</v>
      </c>
      <c r="J134" s="22" t="s">
        <v>22</v>
      </c>
      <c r="K134" s="14"/>
      <c r="L134" s="14" t="s">
        <v>216</v>
      </c>
      <c r="M134" s="6"/>
      <c r="N134" s="1"/>
      <c r="O134" s="1"/>
      <c r="P134" s="28">
        <f>(IF(AND(J134&gt;0,J134&lt;=I134),J134,I134)*(M134-N134+O134))</f>
        <v>0</v>
      </c>
      <c r="Q134" s="11"/>
      <c r="R134" s="1"/>
      <c r="S134" s="1"/>
    </row>
    <row r="135" spans="1:19" ht="22.5">
      <c r="A135">
        <v>13</v>
      </c>
      <c r="B135">
        <v>35</v>
      </c>
      <c r="C135">
        <v>2018</v>
      </c>
      <c r="D135">
        <v>119</v>
      </c>
      <c r="G135" s="14">
        <v>119</v>
      </c>
      <c r="H135" s="19" t="s">
        <v>148</v>
      </c>
      <c r="I135" s="22">
        <v>15</v>
      </c>
      <c r="J135" s="22" t="s">
        <v>22</v>
      </c>
      <c r="K135" s="14"/>
      <c r="L135" s="14" t="s">
        <v>216</v>
      </c>
      <c r="M135" s="6"/>
      <c r="N135" s="1"/>
      <c r="O135" s="1"/>
      <c r="P135" s="28">
        <f>(IF(AND(J135&gt;0,J135&lt;=I135),J135,I135)*(M135-N135+O135))</f>
        <v>0</v>
      </c>
      <c r="Q135" s="11"/>
      <c r="R135" s="1"/>
      <c r="S135" s="1"/>
    </row>
    <row r="136" spans="1:19" ht="22.5">
      <c r="A136">
        <v>13</v>
      </c>
      <c r="B136">
        <v>35</v>
      </c>
      <c r="C136">
        <v>2018</v>
      </c>
      <c r="D136">
        <v>120</v>
      </c>
      <c r="G136" s="14">
        <v>120</v>
      </c>
      <c r="H136" s="19" t="s">
        <v>149</v>
      </c>
      <c r="I136" s="22">
        <v>10</v>
      </c>
      <c r="J136" s="22" t="s">
        <v>22</v>
      </c>
      <c r="K136" s="14"/>
      <c r="L136" s="14" t="s">
        <v>216</v>
      </c>
      <c r="M136" s="6"/>
      <c r="N136" s="1"/>
      <c r="O136" s="1"/>
      <c r="P136" s="28">
        <f>(IF(AND(J136&gt;0,J136&lt;=I136),J136,I136)*(M136-N136+O136))</f>
        <v>0</v>
      </c>
      <c r="Q136" s="11"/>
      <c r="R136" s="1"/>
      <c r="S136" s="1"/>
    </row>
    <row r="137" spans="1:19" ht="22.5">
      <c r="A137">
        <v>13</v>
      </c>
      <c r="B137">
        <v>35</v>
      </c>
      <c r="C137">
        <v>2018</v>
      </c>
      <c r="D137">
        <v>121</v>
      </c>
      <c r="G137" s="14">
        <v>121</v>
      </c>
      <c r="H137" s="19" t="s">
        <v>150</v>
      </c>
      <c r="I137" s="22">
        <v>20</v>
      </c>
      <c r="J137" s="22" t="s">
        <v>22</v>
      </c>
      <c r="K137" s="14"/>
      <c r="L137" s="14" t="s">
        <v>216</v>
      </c>
      <c r="M137" s="6"/>
      <c r="N137" s="1"/>
      <c r="O137" s="1"/>
      <c r="P137" s="28">
        <f>(IF(AND(J137&gt;0,J137&lt;=I137),J137,I137)*(M137-N137+O137))</f>
        <v>0</v>
      </c>
      <c r="Q137" s="11"/>
      <c r="R137" s="1"/>
      <c r="S137" s="1"/>
    </row>
    <row r="138" spans="1:19" ht="22.5">
      <c r="A138">
        <v>13</v>
      </c>
      <c r="B138">
        <v>35</v>
      </c>
      <c r="C138">
        <v>2018</v>
      </c>
      <c r="D138">
        <v>122</v>
      </c>
      <c r="G138" s="14">
        <v>122</v>
      </c>
      <c r="H138" s="19" t="s">
        <v>151</v>
      </c>
      <c r="I138" s="22">
        <v>20</v>
      </c>
      <c r="J138" s="22" t="s">
        <v>22</v>
      </c>
      <c r="K138" s="14"/>
      <c r="L138" s="14" t="s">
        <v>216</v>
      </c>
      <c r="M138" s="6"/>
      <c r="N138" s="1"/>
      <c r="O138" s="1"/>
      <c r="P138" s="28">
        <f>(IF(AND(J138&gt;0,J138&lt;=I138),J138,I138)*(M138-N138+O138))</f>
        <v>0</v>
      </c>
      <c r="Q138" s="11"/>
      <c r="R138" s="1"/>
      <c r="S138" s="1"/>
    </row>
    <row r="139" spans="1:19" ht="22.5">
      <c r="A139">
        <v>13</v>
      </c>
      <c r="B139">
        <v>35</v>
      </c>
      <c r="C139">
        <v>2018</v>
      </c>
      <c r="D139">
        <v>123</v>
      </c>
      <c r="G139" s="14">
        <v>123</v>
      </c>
      <c r="H139" s="19" t="s">
        <v>152</v>
      </c>
      <c r="I139" s="22">
        <v>20</v>
      </c>
      <c r="J139" s="22" t="s">
        <v>22</v>
      </c>
      <c r="K139" s="14"/>
      <c r="L139" s="14" t="s">
        <v>216</v>
      </c>
      <c r="M139" s="6"/>
      <c r="N139" s="1"/>
      <c r="O139" s="1"/>
      <c r="P139" s="28">
        <f>(IF(AND(J139&gt;0,J139&lt;=I139),J139,I139)*(M139-N139+O139))</f>
        <v>0</v>
      </c>
      <c r="Q139" s="11"/>
      <c r="R139" s="1"/>
      <c r="S139" s="1"/>
    </row>
    <row r="140" spans="1:19" ht="22.5">
      <c r="A140">
        <v>13</v>
      </c>
      <c r="B140">
        <v>35</v>
      </c>
      <c r="C140">
        <v>2018</v>
      </c>
      <c r="D140">
        <v>124</v>
      </c>
      <c r="G140" s="14">
        <v>124</v>
      </c>
      <c r="H140" s="19" t="s">
        <v>153</v>
      </c>
      <c r="I140" s="22">
        <v>10</v>
      </c>
      <c r="J140" s="22" t="s">
        <v>154</v>
      </c>
      <c r="K140" s="14"/>
      <c r="L140" s="14" t="s">
        <v>216</v>
      </c>
      <c r="M140" s="6"/>
      <c r="N140" s="1"/>
      <c r="O140" s="1"/>
      <c r="P140" s="28">
        <f>(IF(AND(J140&gt;0,J140&lt;=I140),J140,I140)*(M140-N140+O140))</f>
        <v>0</v>
      </c>
      <c r="Q140" s="11"/>
      <c r="R140" s="1"/>
      <c r="S140" s="1"/>
    </row>
    <row r="141" spans="1:19" ht="22.5">
      <c r="A141">
        <v>13</v>
      </c>
      <c r="B141">
        <v>35</v>
      </c>
      <c r="C141">
        <v>2018</v>
      </c>
      <c r="D141">
        <v>125</v>
      </c>
      <c r="G141" s="14">
        <v>125</v>
      </c>
      <c r="H141" s="19" t="s">
        <v>155</v>
      </c>
      <c r="I141" s="22">
        <v>20</v>
      </c>
      <c r="J141" s="22" t="s">
        <v>35</v>
      </c>
      <c r="K141" s="14"/>
      <c r="L141" s="14" t="s">
        <v>216</v>
      </c>
      <c r="M141" s="6"/>
      <c r="N141" s="1"/>
      <c r="O141" s="1"/>
      <c r="P141" s="28">
        <f>(IF(AND(J141&gt;0,J141&lt;=I141),J141,I141)*(M141-N141+O141))</f>
        <v>0</v>
      </c>
      <c r="Q141" s="11"/>
      <c r="R141" s="1"/>
      <c r="S141" s="1"/>
    </row>
    <row r="142" spans="1:19" ht="22.5">
      <c r="A142">
        <v>13</v>
      </c>
      <c r="B142">
        <v>35</v>
      </c>
      <c r="C142">
        <v>2018</v>
      </c>
      <c r="D142">
        <v>126</v>
      </c>
      <c r="G142" s="14">
        <v>126</v>
      </c>
      <c r="H142" s="19" t="s">
        <v>156</v>
      </c>
      <c r="I142" s="22">
        <v>10</v>
      </c>
      <c r="J142" s="22" t="s">
        <v>22</v>
      </c>
      <c r="K142" s="14"/>
      <c r="L142" s="14" t="s">
        <v>216</v>
      </c>
      <c r="M142" s="6"/>
      <c r="N142" s="1"/>
      <c r="O142" s="1"/>
      <c r="P142" s="28">
        <f>(IF(AND(J142&gt;0,J142&lt;=I142),J142,I142)*(M142-N142+O142))</f>
        <v>0</v>
      </c>
      <c r="Q142" s="11"/>
      <c r="R142" s="1"/>
      <c r="S142" s="1"/>
    </row>
    <row r="143" spans="1:19" ht="15">
      <c r="A143">
        <v>13</v>
      </c>
      <c r="B143">
        <v>35</v>
      </c>
      <c r="C143">
        <v>2018</v>
      </c>
      <c r="D143">
        <v>127</v>
      </c>
      <c r="G143" s="14">
        <v>127</v>
      </c>
      <c r="H143" s="19" t="s">
        <v>157</v>
      </c>
      <c r="I143" s="22">
        <v>200</v>
      </c>
      <c r="J143" s="22" t="s">
        <v>20</v>
      </c>
      <c r="K143" s="14"/>
      <c r="L143" s="14" t="s">
        <v>216</v>
      </c>
      <c r="M143" s="6"/>
      <c r="N143" s="1"/>
      <c r="O143" s="1"/>
      <c r="P143" s="28">
        <f>(IF(AND(J143&gt;0,J143&lt;=I143),J143,I143)*(M143-N143+O143))</f>
        <v>0</v>
      </c>
      <c r="Q143" s="11"/>
      <c r="R143" s="1"/>
      <c r="S143" s="1"/>
    </row>
    <row r="144" spans="1:19" ht="22.5">
      <c r="A144">
        <v>13</v>
      </c>
      <c r="B144">
        <v>35</v>
      </c>
      <c r="C144">
        <v>2018</v>
      </c>
      <c r="D144">
        <v>128</v>
      </c>
      <c r="G144" s="14">
        <v>128</v>
      </c>
      <c r="H144" s="19" t="s">
        <v>158</v>
      </c>
      <c r="I144" s="22">
        <v>100</v>
      </c>
      <c r="J144" s="22" t="s">
        <v>20</v>
      </c>
      <c r="K144" s="14"/>
      <c r="L144" s="14" t="s">
        <v>216</v>
      </c>
      <c r="M144" s="6"/>
      <c r="N144" s="1"/>
      <c r="O144" s="1"/>
      <c r="P144" s="28">
        <f>(IF(AND(J144&gt;0,J144&lt;=I144),J144,I144)*(M144-N144+O144))</f>
        <v>0</v>
      </c>
      <c r="Q144" s="11"/>
      <c r="R144" s="1"/>
      <c r="S144" s="1"/>
    </row>
    <row r="145" spans="1:19" ht="22.5">
      <c r="A145">
        <v>13</v>
      </c>
      <c r="B145">
        <v>35</v>
      </c>
      <c r="C145">
        <v>2018</v>
      </c>
      <c r="D145">
        <v>129</v>
      </c>
      <c r="G145" s="14">
        <v>129</v>
      </c>
      <c r="H145" s="19" t="s">
        <v>159</v>
      </c>
      <c r="I145" s="22">
        <v>10</v>
      </c>
      <c r="J145" s="22" t="s">
        <v>22</v>
      </c>
      <c r="K145" s="14"/>
      <c r="L145" s="14" t="s">
        <v>216</v>
      </c>
      <c r="M145" s="6"/>
      <c r="N145" s="1"/>
      <c r="O145" s="1"/>
      <c r="P145" s="28">
        <f>(IF(AND(J145&gt;0,J145&lt;=I145),J145,I145)*(M145-N145+O145))</f>
        <v>0</v>
      </c>
      <c r="Q145" s="11"/>
      <c r="R145" s="1"/>
      <c r="S145" s="1"/>
    </row>
    <row r="146" spans="1:19" ht="123.75">
      <c r="A146">
        <v>13</v>
      </c>
      <c r="B146">
        <v>35</v>
      </c>
      <c r="C146">
        <v>2018</v>
      </c>
      <c r="D146">
        <v>130</v>
      </c>
      <c r="G146" s="14">
        <v>130</v>
      </c>
      <c r="H146" s="19" t="s">
        <v>160</v>
      </c>
      <c r="I146" s="22">
        <v>20</v>
      </c>
      <c r="J146" s="22" t="s">
        <v>22</v>
      </c>
      <c r="K146" s="14"/>
      <c r="L146" s="14" t="s">
        <v>216</v>
      </c>
      <c r="M146" s="6"/>
      <c r="N146" s="1"/>
      <c r="O146" s="1"/>
      <c r="P146" s="28">
        <f>(IF(AND(J146&gt;0,J146&lt;=I146),J146,I146)*(M146-N146+O146))</f>
        <v>0</v>
      </c>
      <c r="Q146" s="11"/>
      <c r="R146" s="1"/>
      <c r="S146" s="1"/>
    </row>
    <row r="147" spans="1:19" ht="33.75">
      <c r="A147">
        <v>13</v>
      </c>
      <c r="B147">
        <v>35</v>
      </c>
      <c r="C147">
        <v>2018</v>
      </c>
      <c r="D147">
        <v>131</v>
      </c>
      <c r="G147" s="14">
        <v>131</v>
      </c>
      <c r="H147" s="19" t="s">
        <v>161</v>
      </c>
      <c r="I147" s="22">
        <v>30</v>
      </c>
      <c r="J147" s="22" t="s">
        <v>39</v>
      </c>
      <c r="K147" s="14"/>
      <c r="L147" s="14" t="s">
        <v>216</v>
      </c>
      <c r="M147" s="6"/>
      <c r="N147" s="1"/>
      <c r="O147" s="1"/>
      <c r="P147" s="28">
        <f>(IF(AND(J147&gt;0,J147&lt;=I147),J147,I147)*(M147-N147+O147))</f>
        <v>0</v>
      </c>
      <c r="Q147" s="11"/>
      <c r="R147" s="1"/>
      <c r="S147" s="1"/>
    </row>
    <row r="148" spans="1:19" ht="22.5">
      <c r="A148">
        <v>13</v>
      </c>
      <c r="B148">
        <v>35</v>
      </c>
      <c r="C148">
        <v>2018</v>
      </c>
      <c r="D148">
        <v>132</v>
      </c>
      <c r="G148" s="14">
        <v>132</v>
      </c>
      <c r="H148" s="19" t="s">
        <v>162</v>
      </c>
      <c r="I148" s="22">
        <v>15</v>
      </c>
      <c r="J148" s="22" t="s">
        <v>22</v>
      </c>
      <c r="K148" s="14"/>
      <c r="L148" s="14" t="s">
        <v>216</v>
      </c>
      <c r="M148" s="6"/>
      <c r="N148" s="1"/>
      <c r="O148" s="1"/>
      <c r="P148" s="28">
        <f>(IF(AND(J148&gt;0,J148&lt;=I148),J148,I148)*(M148-N148+O148))</f>
        <v>0</v>
      </c>
      <c r="Q148" s="11"/>
      <c r="R148" s="1"/>
      <c r="S148" s="1"/>
    </row>
    <row r="149" spans="1:19" ht="22.5">
      <c r="A149">
        <v>13</v>
      </c>
      <c r="B149">
        <v>35</v>
      </c>
      <c r="C149">
        <v>2018</v>
      </c>
      <c r="D149">
        <v>133</v>
      </c>
      <c r="G149" s="14">
        <v>133</v>
      </c>
      <c r="H149" s="19" t="s">
        <v>163</v>
      </c>
      <c r="I149" s="22">
        <v>5</v>
      </c>
      <c r="J149" s="22" t="s">
        <v>22</v>
      </c>
      <c r="K149" s="14"/>
      <c r="L149" s="14" t="s">
        <v>216</v>
      </c>
      <c r="M149" s="6"/>
      <c r="N149" s="1"/>
      <c r="O149" s="1"/>
      <c r="P149" s="28">
        <f>(IF(AND(J149&gt;0,J149&lt;=I149),J149,I149)*(M149-N149+O149))</f>
        <v>0</v>
      </c>
      <c r="Q149" s="11"/>
      <c r="R149" s="1"/>
      <c r="S149" s="1"/>
    </row>
    <row r="150" spans="1:19" ht="22.5">
      <c r="A150">
        <v>13</v>
      </c>
      <c r="B150">
        <v>35</v>
      </c>
      <c r="C150">
        <v>2018</v>
      </c>
      <c r="D150">
        <v>134</v>
      </c>
      <c r="G150" s="14">
        <v>134</v>
      </c>
      <c r="H150" s="19" t="s">
        <v>164</v>
      </c>
      <c r="I150" s="22">
        <v>5</v>
      </c>
      <c r="J150" s="22" t="s">
        <v>22</v>
      </c>
      <c r="K150" s="14"/>
      <c r="L150" s="14" t="s">
        <v>216</v>
      </c>
      <c r="M150" s="6"/>
      <c r="N150" s="1"/>
      <c r="O150" s="1"/>
      <c r="P150" s="28">
        <f>(IF(AND(J150&gt;0,J150&lt;=I150),J150,I150)*(M150-N150+O150))</f>
        <v>0</v>
      </c>
      <c r="Q150" s="11"/>
      <c r="R150" s="1"/>
      <c r="S150" s="1"/>
    </row>
    <row r="151" spans="1:19" ht="33.75">
      <c r="A151">
        <v>13</v>
      </c>
      <c r="B151">
        <v>35</v>
      </c>
      <c r="C151">
        <v>2018</v>
      </c>
      <c r="D151">
        <v>135</v>
      </c>
      <c r="G151" s="14">
        <v>135</v>
      </c>
      <c r="H151" s="19" t="s">
        <v>165</v>
      </c>
      <c r="I151" s="22">
        <v>10</v>
      </c>
      <c r="J151" s="22" t="s">
        <v>22</v>
      </c>
      <c r="K151" s="14"/>
      <c r="L151" s="14" t="s">
        <v>216</v>
      </c>
      <c r="M151" s="6"/>
      <c r="N151" s="1"/>
      <c r="O151" s="1"/>
      <c r="P151" s="28">
        <f>(IF(AND(J151&gt;0,J151&lt;=I151),J151,I151)*(M151-N151+O151))</f>
        <v>0</v>
      </c>
      <c r="Q151" s="11"/>
      <c r="R151" s="1"/>
      <c r="S151" s="1"/>
    </row>
    <row r="152" spans="1:19" ht="78.75">
      <c r="A152">
        <v>13</v>
      </c>
      <c r="B152">
        <v>35</v>
      </c>
      <c r="C152">
        <v>2018</v>
      </c>
      <c r="D152">
        <v>136</v>
      </c>
      <c r="G152" s="14">
        <v>136</v>
      </c>
      <c r="H152" s="19" t="s">
        <v>166</v>
      </c>
      <c r="I152" s="22">
        <v>130</v>
      </c>
      <c r="J152" s="22" t="s">
        <v>20</v>
      </c>
      <c r="K152" s="14"/>
      <c r="L152" s="14" t="s">
        <v>216</v>
      </c>
      <c r="M152" s="6"/>
      <c r="N152" s="1"/>
      <c r="O152" s="1"/>
      <c r="P152" s="28">
        <f>(IF(AND(J152&gt;0,J152&lt;=I152),J152,I152)*(M152-N152+O152))</f>
        <v>0</v>
      </c>
      <c r="Q152" s="11"/>
      <c r="R152" s="1"/>
      <c r="S152" s="1"/>
    </row>
    <row r="153" spans="1:19" ht="78.75">
      <c r="A153">
        <v>13</v>
      </c>
      <c r="B153">
        <v>35</v>
      </c>
      <c r="C153">
        <v>2018</v>
      </c>
      <c r="D153">
        <v>137</v>
      </c>
      <c r="G153" s="14">
        <v>137</v>
      </c>
      <c r="H153" s="19" t="s">
        <v>167</v>
      </c>
      <c r="I153" s="22">
        <v>130</v>
      </c>
      <c r="J153" s="22" t="s">
        <v>20</v>
      </c>
      <c r="K153" s="14"/>
      <c r="L153" s="14" t="s">
        <v>216</v>
      </c>
      <c r="M153" s="6"/>
      <c r="N153" s="1"/>
      <c r="O153" s="1"/>
      <c r="P153" s="28">
        <f>(IF(AND(J153&gt;0,J153&lt;=I153),J153,I153)*(M153-N153+O153))</f>
        <v>0</v>
      </c>
      <c r="Q153" s="11"/>
      <c r="R153" s="1"/>
      <c r="S153" s="1"/>
    </row>
    <row r="154" spans="1:19" ht="78.75">
      <c r="A154">
        <v>13</v>
      </c>
      <c r="B154">
        <v>35</v>
      </c>
      <c r="C154">
        <v>2018</v>
      </c>
      <c r="D154">
        <v>138</v>
      </c>
      <c r="G154" s="14">
        <v>138</v>
      </c>
      <c r="H154" s="19" t="s">
        <v>168</v>
      </c>
      <c r="I154" s="22">
        <v>130</v>
      </c>
      <c r="J154" s="22" t="s">
        <v>20</v>
      </c>
      <c r="K154" s="14"/>
      <c r="L154" s="14" t="s">
        <v>216</v>
      </c>
      <c r="M154" s="6"/>
      <c r="N154" s="1"/>
      <c r="O154" s="1"/>
      <c r="P154" s="28">
        <f>(IF(AND(J154&gt;0,J154&lt;=I154),J154,I154)*(M154-N154+O154))</f>
        <v>0</v>
      </c>
      <c r="Q154" s="11"/>
      <c r="R154" s="1"/>
      <c r="S154" s="1"/>
    </row>
    <row r="155" spans="1:19" ht="78.75">
      <c r="A155">
        <v>13</v>
      </c>
      <c r="B155">
        <v>35</v>
      </c>
      <c r="C155">
        <v>2018</v>
      </c>
      <c r="D155">
        <v>139</v>
      </c>
      <c r="G155" s="14">
        <v>139</v>
      </c>
      <c r="H155" s="19" t="s">
        <v>169</v>
      </c>
      <c r="I155" s="22">
        <v>10</v>
      </c>
      <c r="J155" s="22" t="s">
        <v>20</v>
      </c>
      <c r="K155" s="14"/>
      <c r="L155" s="14" t="s">
        <v>216</v>
      </c>
      <c r="M155" s="6"/>
      <c r="N155" s="1"/>
      <c r="O155" s="1"/>
      <c r="P155" s="28">
        <f>(IF(AND(J155&gt;0,J155&lt;=I155),J155,I155)*(M155-N155+O155))</f>
        <v>0</v>
      </c>
      <c r="Q155" s="11"/>
      <c r="R155" s="1"/>
      <c r="S155" s="1"/>
    </row>
    <row r="156" spans="1:19" ht="78.75">
      <c r="A156">
        <v>13</v>
      </c>
      <c r="B156">
        <v>35</v>
      </c>
      <c r="C156">
        <v>2018</v>
      </c>
      <c r="D156">
        <v>140</v>
      </c>
      <c r="G156" s="14">
        <v>140</v>
      </c>
      <c r="H156" s="19" t="s">
        <v>170</v>
      </c>
      <c r="I156" s="22">
        <v>10</v>
      </c>
      <c r="J156" s="22" t="s">
        <v>20</v>
      </c>
      <c r="K156" s="14"/>
      <c r="L156" s="14" t="s">
        <v>216</v>
      </c>
      <c r="M156" s="6"/>
      <c r="N156" s="1"/>
      <c r="O156" s="1"/>
      <c r="P156" s="28">
        <f>(IF(AND(J156&gt;0,J156&lt;=I156),J156,I156)*(M156-N156+O156))</f>
        <v>0</v>
      </c>
      <c r="Q156" s="11"/>
      <c r="R156" s="1"/>
      <c r="S156" s="1"/>
    </row>
    <row r="157" spans="1:19" ht="67.5">
      <c r="A157">
        <v>13</v>
      </c>
      <c r="B157">
        <v>35</v>
      </c>
      <c r="C157">
        <v>2018</v>
      </c>
      <c r="D157">
        <v>141</v>
      </c>
      <c r="G157" s="14">
        <v>141</v>
      </c>
      <c r="H157" s="19" t="s">
        <v>171</v>
      </c>
      <c r="I157" s="22">
        <v>16</v>
      </c>
      <c r="J157" s="22" t="s">
        <v>20</v>
      </c>
      <c r="K157" s="14"/>
      <c r="L157" s="14" t="s">
        <v>216</v>
      </c>
      <c r="M157" s="6"/>
      <c r="N157" s="1"/>
      <c r="O157" s="1"/>
      <c r="P157" s="28">
        <f>(IF(AND(J157&gt;0,J157&lt;=I157),J157,I157)*(M157-N157+O157))</f>
        <v>0</v>
      </c>
      <c r="Q157" s="11"/>
      <c r="R157" s="1"/>
      <c r="S157" s="1"/>
    </row>
    <row r="158" spans="1:19" ht="67.5">
      <c r="A158">
        <v>13</v>
      </c>
      <c r="B158">
        <v>35</v>
      </c>
      <c r="C158">
        <v>2018</v>
      </c>
      <c r="D158">
        <v>142</v>
      </c>
      <c r="G158" s="14">
        <v>142</v>
      </c>
      <c r="H158" s="19" t="s">
        <v>172</v>
      </c>
      <c r="I158" s="22">
        <v>10</v>
      </c>
      <c r="J158" s="22" t="s">
        <v>20</v>
      </c>
      <c r="K158" s="14"/>
      <c r="L158" s="14" t="s">
        <v>216</v>
      </c>
      <c r="M158" s="6"/>
      <c r="N158" s="1"/>
      <c r="O158" s="1"/>
      <c r="P158" s="28">
        <f>(IF(AND(J158&gt;0,J158&lt;=I158),J158,I158)*(M158-N158+O158))</f>
        <v>0</v>
      </c>
      <c r="Q158" s="11"/>
      <c r="R158" s="1"/>
      <c r="S158" s="1"/>
    </row>
    <row r="159" spans="1:19" ht="78.75">
      <c r="A159">
        <v>13</v>
      </c>
      <c r="B159">
        <v>35</v>
      </c>
      <c r="C159">
        <v>2018</v>
      </c>
      <c r="D159">
        <v>143</v>
      </c>
      <c r="G159" s="14">
        <v>143</v>
      </c>
      <c r="H159" s="19" t="s">
        <v>173</v>
      </c>
      <c r="I159" s="22">
        <v>130</v>
      </c>
      <c r="J159" s="22" t="s">
        <v>20</v>
      </c>
      <c r="K159" s="14"/>
      <c r="L159" s="14" t="s">
        <v>216</v>
      </c>
      <c r="M159" s="6"/>
      <c r="N159" s="1"/>
      <c r="O159" s="1"/>
      <c r="P159" s="28">
        <f>(IF(AND(J159&gt;0,J159&lt;=I159),J159,I159)*(M159-N159+O159))</f>
        <v>0</v>
      </c>
      <c r="Q159" s="11"/>
      <c r="R159" s="1"/>
      <c r="S159" s="1"/>
    </row>
    <row r="160" spans="1:19" ht="78.75">
      <c r="A160">
        <v>13</v>
      </c>
      <c r="B160">
        <v>35</v>
      </c>
      <c r="C160">
        <v>2018</v>
      </c>
      <c r="D160">
        <v>144</v>
      </c>
      <c r="G160" s="14">
        <v>144</v>
      </c>
      <c r="H160" s="19" t="s">
        <v>174</v>
      </c>
      <c r="I160" s="22">
        <v>130</v>
      </c>
      <c r="J160" s="22" t="s">
        <v>20</v>
      </c>
      <c r="K160" s="14"/>
      <c r="L160" s="14" t="s">
        <v>216</v>
      </c>
      <c r="M160" s="6"/>
      <c r="N160" s="1"/>
      <c r="O160" s="1"/>
      <c r="P160" s="28">
        <f>(IF(AND(J160&gt;0,J160&lt;=I160),J160,I160)*(M160-N160+O160))</f>
        <v>0</v>
      </c>
      <c r="Q160" s="11"/>
      <c r="R160" s="1"/>
      <c r="S160" s="1"/>
    </row>
    <row r="161" spans="1:19" ht="33.75">
      <c r="A161">
        <v>13</v>
      </c>
      <c r="B161">
        <v>35</v>
      </c>
      <c r="C161">
        <v>2018</v>
      </c>
      <c r="D161">
        <v>145</v>
      </c>
      <c r="G161" s="14">
        <v>145</v>
      </c>
      <c r="H161" s="19" t="s">
        <v>175</v>
      </c>
      <c r="I161" s="22">
        <v>10</v>
      </c>
      <c r="J161" s="22" t="s">
        <v>20</v>
      </c>
      <c r="K161" s="14"/>
      <c r="L161" s="14" t="s">
        <v>216</v>
      </c>
      <c r="M161" s="6"/>
      <c r="N161" s="1"/>
      <c r="O161" s="1"/>
      <c r="P161" s="28">
        <f>(IF(AND(J161&gt;0,J161&lt;=I161),J161,I161)*(M161-N161+O161))</f>
        <v>0</v>
      </c>
      <c r="Q161" s="11"/>
      <c r="R161" s="1"/>
      <c r="S161" s="1"/>
    </row>
    <row r="162" spans="1:19" ht="15">
      <c r="A162">
        <v>13</v>
      </c>
      <c r="B162">
        <v>35</v>
      </c>
      <c r="C162">
        <v>2018</v>
      </c>
      <c r="D162">
        <v>146</v>
      </c>
      <c r="G162" s="14">
        <v>146</v>
      </c>
      <c r="H162" s="19" t="s">
        <v>176</v>
      </c>
      <c r="I162" s="22">
        <v>20</v>
      </c>
      <c r="J162" s="22" t="s">
        <v>20</v>
      </c>
      <c r="K162" s="14"/>
      <c r="L162" s="14" t="s">
        <v>216</v>
      </c>
      <c r="M162" s="6"/>
      <c r="N162" s="1"/>
      <c r="O162" s="1"/>
      <c r="P162" s="28">
        <f>(IF(AND(J162&gt;0,J162&lt;=I162),J162,I162)*(M162-N162+O162))</f>
        <v>0</v>
      </c>
      <c r="Q162" s="11"/>
      <c r="R162" s="1"/>
      <c r="S162" s="1"/>
    </row>
    <row r="163" spans="1:19" ht="33.75">
      <c r="A163">
        <v>13</v>
      </c>
      <c r="B163">
        <v>35</v>
      </c>
      <c r="C163">
        <v>2018</v>
      </c>
      <c r="D163">
        <v>147</v>
      </c>
      <c r="G163" s="14">
        <v>147</v>
      </c>
      <c r="H163" s="19" t="s">
        <v>177</v>
      </c>
      <c r="I163" s="22">
        <v>10</v>
      </c>
      <c r="J163" s="22" t="s">
        <v>20</v>
      </c>
      <c r="K163" s="14"/>
      <c r="L163" s="14" t="s">
        <v>216</v>
      </c>
      <c r="M163" s="6"/>
      <c r="N163" s="1"/>
      <c r="O163" s="1"/>
      <c r="P163" s="28">
        <f>(IF(AND(J163&gt;0,J163&lt;=I163),J163,I163)*(M163-N163+O163))</f>
        <v>0</v>
      </c>
      <c r="Q163" s="11"/>
      <c r="R163" s="1"/>
      <c r="S163" s="1"/>
    </row>
    <row r="164" spans="1:19" ht="15">
      <c r="A164">
        <v>13</v>
      </c>
      <c r="B164">
        <v>35</v>
      </c>
      <c r="C164">
        <v>2018</v>
      </c>
      <c r="D164">
        <v>148</v>
      </c>
      <c r="G164" s="14">
        <v>148</v>
      </c>
      <c r="H164" s="19" t="s">
        <v>178</v>
      </c>
      <c r="I164" s="22">
        <v>10</v>
      </c>
      <c r="J164" s="22" t="s">
        <v>20</v>
      </c>
      <c r="K164" s="14"/>
      <c r="L164" s="14" t="s">
        <v>216</v>
      </c>
      <c r="M164" s="6"/>
      <c r="N164" s="1"/>
      <c r="O164" s="1"/>
      <c r="P164" s="28">
        <f>(IF(AND(J164&gt;0,J164&lt;=I164),J164,I164)*(M164-N164+O164))</f>
        <v>0</v>
      </c>
      <c r="Q164" s="11"/>
      <c r="R164" s="1"/>
      <c r="S164" s="1"/>
    </row>
    <row r="165" spans="1:19" ht="22.5">
      <c r="A165">
        <v>13</v>
      </c>
      <c r="B165">
        <v>35</v>
      </c>
      <c r="C165">
        <v>2018</v>
      </c>
      <c r="D165">
        <v>149</v>
      </c>
      <c r="G165" s="14">
        <v>149</v>
      </c>
      <c r="H165" s="19" t="s">
        <v>179</v>
      </c>
      <c r="I165" s="22">
        <v>30</v>
      </c>
      <c r="J165" s="22" t="s">
        <v>20</v>
      </c>
      <c r="K165" s="14"/>
      <c r="L165" s="14" t="s">
        <v>216</v>
      </c>
      <c r="M165" s="6"/>
      <c r="N165" s="1"/>
      <c r="O165" s="1"/>
      <c r="P165" s="28">
        <f>(IF(AND(J165&gt;0,J165&lt;=I165),J165,I165)*(M165-N165+O165))</f>
        <v>0</v>
      </c>
      <c r="Q165" s="11"/>
      <c r="R165" s="1"/>
      <c r="S165" s="1"/>
    </row>
    <row r="166" spans="1:19" ht="22.5">
      <c r="A166">
        <v>13</v>
      </c>
      <c r="B166">
        <v>35</v>
      </c>
      <c r="C166">
        <v>2018</v>
      </c>
      <c r="D166">
        <v>150</v>
      </c>
      <c r="G166" s="14">
        <v>150</v>
      </c>
      <c r="H166" s="19" t="s">
        <v>180</v>
      </c>
      <c r="I166" s="22">
        <v>10</v>
      </c>
      <c r="J166" s="22" t="s">
        <v>106</v>
      </c>
      <c r="K166" s="14"/>
      <c r="L166" s="14" t="s">
        <v>216</v>
      </c>
      <c r="M166" s="6"/>
      <c r="N166" s="1"/>
      <c r="O166" s="1"/>
      <c r="P166" s="28">
        <f>(IF(AND(J166&gt;0,J166&lt;=I166),J166,I166)*(M166-N166+O166))</f>
        <v>0</v>
      </c>
      <c r="Q166" s="11"/>
      <c r="R166" s="1"/>
      <c r="S166" s="1"/>
    </row>
    <row r="167" spans="1:19" ht="22.5">
      <c r="A167">
        <v>13</v>
      </c>
      <c r="B167">
        <v>35</v>
      </c>
      <c r="C167">
        <v>2018</v>
      </c>
      <c r="D167">
        <v>151</v>
      </c>
      <c r="G167" s="14">
        <v>151</v>
      </c>
      <c r="H167" s="19" t="s">
        <v>181</v>
      </c>
      <c r="I167" s="22">
        <v>20</v>
      </c>
      <c r="J167" s="22" t="s">
        <v>106</v>
      </c>
      <c r="K167" s="14"/>
      <c r="L167" s="14" t="s">
        <v>216</v>
      </c>
      <c r="M167" s="6"/>
      <c r="N167" s="1"/>
      <c r="O167" s="1"/>
      <c r="P167" s="28">
        <f>(IF(AND(J167&gt;0,J167&lt;=I167),J167,I167)*(M167-N167+O167))</f>
        <v>0</v>
      </c>
      <c r="Q167" s="11"/>
      <c r="R167" s="1"/>
      <c r="S167" s="1"/>
    </row>
    <row r="168" spans="1:19" ht="45">
      <c r="A168">
        <v>13</v>
      </c>
      <c r="B168">
        <v>35</v>
      </c>
      <c r="C168">
        <v>2018</v>
      </c>
      <c r="D168">
        <v>152</v>
      </c>
      <c r="G168" s="14">
        <v>152</v>
      </c>
      <c r="H168" s="19" t="s">
        <v>182</v>
      </c>
      <c r="I168" s="22">
        <v>60</v>
      </c>
      <c r="J168" s="22" t="s">
        <v>20</v>
      </c>
      <c r="K168" s="14"/>
      <c r="L168" s="14" t="s">
        <v>216</v>
      </c>
      <c r="M168" s="6"/>
      <c r="N168" s="1"/>
      <c r="O168" s="1"/>
      <c r="P168" s="28">
        <f>(IF(AND(J168&gt;0,J168&lt;=I168),J168,I168)*(M168-N168+O168))</f>
        <v>0</v>
      </c>
      <c r="Q168" s="11"/>
      <c r="R168" s="1"/>
      <c r="S168" s="1"/>
    </row>
    <row r="169" spans="1:19" ht="22.5">
      <c r="A169">
        <v>13</v>
      </c>
      <c r="B169">
        <v>35</v>
      </c>
      <c r="C169">
        <v>2018</v>
      </c>
      <c r="D169">
        <v>153</v>
      </c>
      <c r="G169" s="14">
        <v>153</v>
      </c>
      <c r="H169" s="19" t="s">
        <v>183</v>
      </c>
      <c r="I169" s="22">
        <v>200</v>
      </c>
      <c r="J169" s="22" t="s">
        <v>22</v>
      </c>
      <c r="K169" s="14"/>
      <c r="L169" s="14" t="s">
        <v>216</v>
      </c>
      <c r="M169" s="6"/>
      <c r="N169" s="1"/>
      <c r="O169" s="1"/>
      <c r="P169" s="28">
        <f>(IF(AND(J169&gt;0,J169&lt;=I169),J169,I169)*(M169-N169+O169))</f>
        <v>0</v>
      </c>
      <c r="Q169" s="11"/>
      <c r="R169" s="1"/>
      <c r="S169" s="1"/>
    </row>
    <row r="170" spans="1:19" ht="67.5">
      <c r="A170">
        <v>13</v>
      </c>
      <c r="B170">
        <v>35</v>
      </c>
      <c r="C170">
        <v>2018</v>
      </c>
      <c r="D170">
        <v>154</v>
      </c>
      <c r="G170" s="14">
        <v>154</v>
      </c>
      <c r="H170" s="19" t="s">
        <v>184</v>
      </c>
      <c r="I170" s="22">
        <v>200</v>
      </c>
      <c r="J170" s="22" t="s">
        <v>22</v>
      </c>
      <c r="K170" s="14"/>
      <c r="L170" s="14" t="s">
        <v>216</v>
      </c>
      <c r="M170" s="6"/>
      <c r="N170" s="1"/>
      <c r="O170" s="1"/>
      <c r="P170" s="28">
        <f>(IF(AND(J170&gt;0,J170&lt;=I170),J170,I170)*(M170-N170+O170))</f>
        <v>0</v>
      </c>
      <c r="Q170" s="11"/>
      <c r="R170" s="1"/>
      <c r="S170" s="1"/>
    </row>
    <row r="171" spans="1:19" ht="22.5">
      <c r="A171">
        <v>13</v>
      </c>
      <c r="B171">
        <v>35</v>
      </c>
      <c r="C171">
        <v>2018</v>
      </c>
      <c r="D171">
        <v>155</v>
      </c>
      <c r="G171" s="14">
        <v>155</v>
      </c>
      <c r="H171" s="19" t="s">
        <v>185</v>
      </c>
      <c r="I171" s="22">
        <v>10</v>
      </c>
      <c r="J171" s="22" t="s">
        <v>186</v>
      </c>
      <c r="K171" s="14"/>
      <c r="L171" s="14" t="s">
        <v>216</v>
      </c>
      <c r="M171" s="6"/>
      <c r="N171" s="1"/>
      <c r="O171" s="1"/>
      <c r="P171" s="28">
        <f>(IF(AND(J171&gt;0,J171&lt;=I171),J171,I171)*(M171-N171+O171))</f>
        <v>0</v>
      </c>
      <c r="Q171" s="11"/>
      <c r="R171" s="1"/>
      <c r="S171" s="1"/>
    </row>
    <row r="172" spans="1:19" ht="67.5">
      <c r="A172">
        <v>13</v>
      </c>
      <c r="B172">
        <v>35</v>
      </c>
      <c r="C172">
        <v>2018</v>
      </c>
      <c r="D172">
        <v>156</v>
      </c>
      <c r="G172" s="14">
        <v>156</v>
      </c>
      <c r="H172" s="19" t="s">
        <v>187</v>
      </c>
      <c r="I172" s="22">
        <v>10</v>
      </c>
      <c r="J172" s="22" t="s">
        <v>20</v>
      </c>
      <c r="K172" s="14"/>
      <c r="L172" s="14" t="s">
        <v>216</v>
      </c>
      <c r="M172" s="6"/>
      <c r="N172" s="1"/>
      <c r="O172" s="1"/>
      <c r="P172" s="28">
        <f>(IF(AND(J172&gt;0,J172&lt;=I172),J172,I172)*(M172-N172+O172))</f>
        <v>0</v>
      </c>
      <c r="Q172" s="11"/>
      <c r="R172" s="1"/>
      <c r="S172" s="1"/>
    </row>
    <row r="173" spans="1:19" ht="33.75">
      <c r="A173">
        <v>13</v>
      </c>
      <c r="B173">
        <v>35</v>
      </c>
      <c r="C173">
        <v>2018</v>
      </c>
      <c r="D173">
        <v>157</v>
      </c>
      <c r="G173" s="14">
        <v>157</v>
      </c>
      <c r="H173" s="19" t="s">
        <v>188</v>
      </c>
      <c r="I173" s="22">
        <v>20</v>
      </c>
      <c r="J173" s="22" t="s">
        <v>20</v>
      </c>
      <c r="K173" s="14"/>
      <c r="L173" s="14" t="s">
        <v>216</v>
      </c>
      <c r="M173" s="6"/>
      <c r="N173" s="1"/>
      <c r="O173" s="1"/>
      <c r="P173" s="28">
        <f>(IF(AND(J173&gt;0,J173&lt;=I173),J173,I173)*(M173-N173+O173))</f>
        <v>0</v>
      </c>
      <c r="Q173" s="11"/>
      <c r="R173" s="1"/>
      <c r="S173" s="1"/>
    </row>
    <row r="174" spans="1:19" ht="33.75">
      <c r="A174">
        <v>13</v>
      </c>
      <c r="B174">
        <v>35</v>
      </c>
      <c r="C174">
        <v>2018</v>
      </c>
      <c r="D174">
        <v>158</v>
      </c>
      <c r="G174" s="14">
        <v>158</v>
      </c>
      <c r="H174" s="19" t="s">
        <v>189</v>
      </c>
      <c r="I174" s="22">
        <v>10</v>
      </c>
      <c r="J174" s="22" t="s">
        <v>20</v>
      </c>
      <c r="K174" s="14"/>
      <c r="L174" s="14" t="s">
        <v>216</v>
      </c>
      <c r="M174" s="6"/>
      <c r="N174" s="1"/>
      <c r="O174" s="1"/>
      <c r="P174" s="28">
        <f>(IF(AND(J174&gt;0,J174&lt;=I174),J174,I174)*(M174-N174+O174))</f>
        <v>0</v>
      </c>
      <c r="Q174" s="11"/>
      <c r="R174" s="1"/>
      <c r="S174" s="1"/>
    </row>
    <row r="175" spans="1:19" ht="22.5">
      <c r="A175">
        <v>13</v>
      </c>
      <c r="B175">
        <v>35</v>
      </c>
      <c r="C175">
        <v>2018</v>
      </c>
      <c r="D175">
        <v>159</v>
      </c>
      <c r="G175" s="14">
        <v>159</v>
      </c>
      <c r="H175" s="19" t="s">
        <v>190</v>
      </c>
      <c r="I175" s="22">
        <v>10</v>
      </c>
      <c r="J175" s="22" t="s">
        <v>20</v>
      </c>
      <c r="K175" s="14"/>
      <c r="L175" s="14" t="s">
        <v>216</v>
      </c>
      <c r="M175" s="6"/>
      <c r="N175" s="1"/>
      <c r="O175" s="1"/>
      <c r="P175" s="28">
        <f>(IF(AND(J175&gt;0,J175&lt;=I175),J175,I175)*(M175-N175+O175))</f>
        <v>0</v>
      </c>
      <c r="Q175" s="11"/>
      <c r="R175" s="1"/>
      <c r="S175" s="1"/>
    </row>
    <row r="176" spans="1:19" ht="22.5">
      <c r="A176">
        <v>13</v>
      </c>
      <c r="B176">
        <v>35</v>
      </c>
      <c r="C176">
        <v>2018</v>
      </c>
      <c r="D176">
        <v>160</v>
      </c>
      <c r="G176" s="14">
        <v>160</v>
      </c>
      <c r="H176" s="19" t="s">
        <v>191</v>
      </c>
      <c r="I176" s="22">
        <v>20</v>
      </c>
      <c r="J176" s="22" t="s">
        <v>39</v>
      </c>
      <c r="K176" s="14"/>
      <c r="L176" s="14" t="s">
        <v>216</v>
      </c>
      <c r="M176" s="6"/>
      <c r="N176" s="1"/>
      <c r="O176" s="1"/>
      <c r="P176" s="28">
        <f>(IF(AND(J176&gt;0,J176&lt;=I176),J176,I176)*(M176-N176+O176))</f>
        <v>0</v>
      </c>
      <c r="Q176" s="11"/>
      <c r="R176" s="1"/>
      <c r="S176" s="1"/>
    </row>
    <row r="177" spans="1:19" ht="22.5">
      <c r="A177">
        <v>13</v>
      </c>
      <c r="B177">
        <v>35</v>
      </c>
      <c r="C177">
        <v>2018</v>
      </c>
      <c r="D177">
        <v>161</v>
      </c>
      <c r="G177" s="14">
        <v>161</v>
      </c>
      <c r="H177" s="19" t="s">
        <v>192</v>
      </c>
      <c r="I177" s="22">
        <v>10</v>
      </c>
      <c r="J177" s="22" t="s">
        <v>39</v>
      </c>
      <c r="K177" s="14"/>
      <c r="L177" s="14" t="s">
        <v>216</v>
      </c>
      <c r="M177" s="6"/>
      <c r="N177" s="1"/>
      <c r="O177" s="1"/>
      <c r="P177" s="28">
        <f>(IF(AND(J177&gt;0,J177&lt;=I177),J177,I177)*(M177-N177+O177))</f>
        <v>0</v>
      </c>
      <c r="Q177" s="11"/>
      <c r="R177" s="1"/>
      <c r="S177" s="1"/>
    </row>
    <row r="178" spans="1:19" ht="45">
      <c r="A178">
        <v>13</v>
      </c>
      <c r="B178">
        <v>35</v>
      </c>
      <c r="C178">
        <v>2018</v>
      </c>
      <c r="D178">
        <v>162</v>
      </c>
      <c r="G178" s="14">
        <v>162</v>
      </c>
      <c r="H178" s="19" t="s">
        <v>193</v>
      </c>
      <c r="I178" s="22">
        <v>10</v>
      </c>
      <c r="J178" s="22" t="s">
        <v>39</v>
      </c>
      <c r="K178" s="14"/>
      <c r="L178" s="14" t="s">
        <v>216</v>
      </c>
      <c r="M178" s="6"/>
      <c r="N178" s="1"/>
      <c r="O178" s="1"/>
      <c r="P178" s="28">
        <f>(IF(AND(J178&gt;0,J178&lt;=I178),J178,I178)*(M178-N178+O178))</f>
        <v>0</v>
      </c>
      <c r="Q178" s="11"/>
      <c r="R178" s="1"/>
      <c r="S178" s="1"/>
    </row>
    <row r="179" spans="1:19" ht="22.5">
      <c r="A179">
        <v>13</v>
      </c>
      <c r="B179">
        <v>35</v>
      </c>
      <c r="C179">
        <v>2018</v>
      </c>
      <c r="D179">
        <v>163</v>
      </c>
      <c r="G179" s="14">
        <v>163</v>
      </c>
      <c r="H179" s="19" t="s">
        <v>194</v>
      </c>
      <c r="I179" s="22">
        <v>10</v>
      </c>
      <c r="J179" s="22" t="s">
        <v>22</v>
      </c>
      <c r="K179" s="14"/>
      <c r="L179" s="14" t="s">
        <v>216</v>
      </c>
      <c r="M179" s="6"/>
      <c r="N179" s="1"/>
      <c r="O179" s="1"/>
      <c r="P179" s="28">
        <f>(IF(AND(J179&gt;0,J179&lt;=I179),J179,I179)*(M179-N179+O179))</f>
        <v>0</v>
      </c>
      <c r="Q179" s="11"/>
      <c r="R179" s="1"/>
      <c r="S179" s="1"/>
    </row>
    <row r="180" spans="1:19" ht="33.75">
      <c r="A180">
        <v>13</v>
      </c>
      <c r="B180">
        <v>35</v>
      </c>
      <c r="C180">
        <v>2018</v>
      </c>
      <c r="D180">
        <v>164</v>
      </c>
      <c r="G180" s="14">
        <v>164</v>
      </c>
      <c r="H180" s="19" t="s">
        <v>195</v>
      </c>
      <c r="I180" s="22">
        <v>50</v>
      </c>
      <c r="J180" s="22" t="s">
        <v>106</v>
      </c>
      <c r="K180" s="14"/>
      <c r="L180" s="14" t="s">
        <v>216</v>
      </c>
      <c r="M180" s="6"/>
      <c r="N180" s="1"/>
      <c r="O180" s="1"/>
      <c r="P180" s="28">
        <f>(IF(AND(J180&gt;0,J180&lt;=I180),J180,I180)*(M180-N180+O180))</f>
        <v>0</v>
      </c>
      <c r="Q180" s="11"/>
      <c r="R180" s="1"/>
      <c r="S180" s="1"/>
    </row>
    <row r="181" spans="1:19" ht="33.75">
      <c r="A181">
        <v>13</v>
      </c>
      <c r="B181">
        <v>35</v>
      </c>
      <c r="C181">
        <v>2018</v>
      </c>
      <c r="D181">
        <v>165</v>
      </c>
      <c r="G181" s="14">
        <v>165</v>
      </c>
      <c r="H181" s="19" t="s">
        <v>196</v>
      </c>
      <c r="I181" s="22">
        <v>30</v>
      </c>
      <c r="J181" s="22" t="s">
        <v>106</v>
      </c>
      <c r="K181" s="14"/>
      <c r="L181" s="14" t="s">
        <v>216</v>
      </c>
      <c r="M181" s="6"/>
      <c r="N181" s="1"/>
      <c r="O181" s="1"/>
      <c r="P181" s="28">
        <f>(IF(AND(J181&gt;0,J181&lt;=I181),J181,I181)*(M181-N181+O181))</f>
        <v>0</v>
      </c>
      <c r="Q181" s="11"/>
      <c r="R181" s="1"/>
      <c r="S181" s="1"/>
    </row>
    <row r="182" spans="1:19" ht="33.75">
      <c r="A182">
        <v>13</v>
      </c>
      <c r="B182">
        <v>35</v>
      </c>
      <c r="C182">
        <v>2018</v>
      </c>
      <c r="D182">
        <v>166</v>
      </c>
      <c r="G182" s="14">
        <v>166</v>
      </c>
      <c r="H182" s="19" t="s">
        <v>197</v>
      </c>
      <c r="I182" s="22">
        <v>50</v>
      </c>
      <c r="J182" s="22" t="s">
        <v>106</v>
      </c>
      <c r="K182" s="14"/>
      <c r="L182" s="14" t="s">
        <v>216</v>
      </c>
      <c r="M182" s="6"/>
      <c r="N182" s="1"/>
      <c r="O182" s="1"/>
      <c r="P182" s="28">
        <f>(IF(AND(J182&gt;0,J182&lt;=I182),J182,I182)*(M182-N182+O182))</f>
        <v>0</v>
      </c>
      <c r="Q182" s="11"/>
      <c r="R182" s="1"/>
      <c r="S182" s="1"/>
    </row>
    <row r="183" spans="1:19" ht="22.5">
      <c r="A183">
        <v>13</v>
      </c>
      <c r="B183">
        <v>35</v>
      </c>
      <c r="C183">
        <v>2018</v>
      </c>
      <c r="D183">
        <v>167</v>
      </c>
      <c r="G183" s="14">
        <v>167</v>
      </c>
      <c r="H183" s="19" t="s">
        <v>198</v>
      </c>
      <c r="I183" s="22">
        <v>350</v>
      </c>
      <c r="J183" s="22" t="s">
        <v>106</v>
      </c>
      <c r="K183" s="14"/>
      <c r="L183" s="14" t="s">
        <v>216</v>
      </c>
      <c r="M183" s="6"/>
      <c r="N183" s="1"/>
      <c r="O183" s="1"/>
      <c r="P183" s="28">
        <f>(IF(AND(J183&gt;0,J183&lt;=I183),J183,I183)*(M183-N183+O183))</f>
        <v>0</v>
      </c>
      <c r="Q183" s="11"/>
      <c r="R183" s="1"/>
      <c r="S183" s="1"/>
    </row>
    <row r="184" spans="1:19" ht="15">
      <c r="A184">
        <v>13</v>
      </c>
      <c r="B184">
        <v>35</v>
      </c>
      <c r="C184">
        <v>2018</v>
      </c>
      <c r="D184">
        <v>168</v>
      </c>
      <c r="G184" s="14">
        <v>168</v>
      </c>
      <c r="H184" s="19" t="s">
        <v>199</v>
      </c>
      <c r="I184" s="22">
        <v>250</v>
      </c>
      <c r="J184" s="22" t="s">
        <v>106</v>
      </c>
      <c r="K184" s="14"/>
      <c r="L184" s="14" t="s">
        <v>216</v>
      </c>
      <c r="M184" s="6"/>
      <c r="N184" s="1"/>
      <c r="O184" s="1"/>
      <c r="P184" s="28">
        <f>(IF(AND(J184&gt;0,J184&lt;=I184),J184,I184)*(M184-N184+O184))</f>
        <v>0</v>
      </c>
      <c r="Q184" s="11"/>
      <c r="R184" s="1"/>
      <c r="S184" s="1"/>
    </row>
    <row r="185" spans="1:19" ht="33.75">
      <c r="A185">
        <v>13</v>
      </c>
      <c r="B185">
        <v>35</v>
      </c>
      <c r="C185">
        <v>2018</v>
      </c>
      <c r="D185">
        <v>169</v>
      </c>
      <c r="G185" s="14">
        <v>169</v>
      </c>
      <c r="H185" s="19" t="s">
        <v>200</v>
      </c>
      <c r="I185" s="22">
        <v>50</v>
      </c>
      <c r="J185" s="22" t="s">
        <v>106</v>
      </c>
      <c r="K185" s="14"/>
      <c r="L185" s="14" t="s">
        <v>216</v>
      </c>
      <c r="M185" s="6"/>
      <c r="N185" s="1"/>
      <c r="O185" s="1"/>
      <c r="P185" s="28">
        <f>(IF(AND(J185&gt;0,J185&lt;=I185),J185,I185)*(M185-N185+O185))</f>
        <v>0</v>
      </c>
      <c r="Q185" s="11"/>
      <c r="R185" s="1"/>
      <c r="S185" s="1"/>
    </row>
    <row r="186" spans="1:19" ht="33.75">
      <c r="A186">
        <v>13</v>
      </c>
      <c r="B186">
        <v>35</v>
      </c>
      <c r="C186">
        <v>2018</v>
      </c>
      <c r="D186">
        <v>170</v>
      </c>
      <c r="G186" s="14">
        <v>170</v>
      </c>
      <c r="H186" s="19" t="s">
        <v>201</v>
      </c>
      <c r="I186" s="22">
        <v>50</v>
      </c>
      <c r="J186" s="22" t="s">
        <v>106</v>
      </c>
      <c r="K186" s="14"/>
      <c r="L186" s="14" t="s">
        <v>216</v>
      </c>
      <c r="M186" s="6"/>
      <c r="N186" s="1"/>
      <c r="O186" s="1"/>
      <c r="P186" s="28">
        <f>(IF(AND(J186&gt;0,J186&lt;=I186),J186,I186)*(M186-N186+O186))</f>
        <v>0</v>
      </c>
      <c r="Q186" s="11"/>
      <c r="R186" s="1"/>
      <c r="S186" s="1"/>
    </row>
    <row r="187" spans="1:19" ht="33.75">
      <c r="A187">
        <v>13</v>
      </c>
      <c r="B187">
        <v>35</v>
      </c>
      <c r="C187">
        <v>2018</v>
      </c>
      <c r="D187">
        <v>171</v>
      </c>
      <c r="G187" s="14">
        <v>171</v>
      </c>
      <c r="H187" s="19" t="s">
        <v>202</v>
      </c>
      <c r="I187" s="22">
        <v>50</v>
      </c>
      <c r="J187" s="22" t="s">
        <v>106</v>
      </c>
      <c r="K187" s="14"/>
      <c r="L187" s="14" t="s">
        <v>216</v>
      </c>
      <c r="M187" s="6"/>
      <c r="N187" s="1"/>
      <c r="O187" s="1"/>
      <c r="P187" s="28">
        <f>(IF(AND(J187&gt;0,J187&lt;=I187),J187,I187)*(M187-N187+O187))</f>
        <v>0</v>
      </c>
      <c r="Q187" s="11"/>
      <c r="R187" s="1"/>
      <c r="S187" s="1"/>
    </row>
    <row r="188" spans="1:19" ht="33.75">
      <c r="A188">
        <v>13</v>
      </c>
      <c r="B188">
        <v>35</v>
      </c>
      <c r="C188">
        <v>2018</v>
      </c>
      <c r="D188">
        <v>172</v>
      </c>
      <c r="G188" s="14">
        <v>172</v>
      </c>
      <c r="H188" s="19" t="s">
        <v>203</v>
      </c>
      <c r="I188" s="22">
        <v>600</v>
      </c>
      <c r="J188" s="22" t="s">
        <v>106</v>
      </c>
      <c r="K188" s="14"/>
      <c r="L188" s="14" t="s">
        <v>216</v>
      </c>
      <c r="M188" s="6"/>
      <c r="N188" s="1"/>
      <c r="O188" s="1"/>
      <c r="P188" s="28">
        <f>(IF(AND(J188&gt;0,J188&lt;=I188),J188,I188)*(M188-N188+O188))</f>
        <v>0</v>
      </c>
      <c r="Q188" s="11"/>
      <c r="R188" s="1"/>
      <c r="S188" s="1"/>
    </row>
    <row r="189" spans="1:19" ht="22.5">
      <c r="A189">
        <v>13</v>
      </c>
      <c r="B189">
        <v>35</v>
      </c>
      <c r="C189">
        <v>2018</v>
      </c>
      <c r="D189">
        <v>173</v>
      </c>
      <c r="G189" s="14">
        <v>173</v>
      </c>
      <c r="H189" s="19" t="s">
        <v>204</v>
      </c>
      <c r="I189" s="22">
        <v>50</v>
      </c>
      <c r="J189" s="22" t="s">
        <v>106</v>
      </c>
      <c r="K189" s="14"/>
      <c r="L189" s="14" t="s">
        <v>216</v>
      </c>
      <c r="M189" s="6"/>
      <c r="N189" s="1"/>
      <c r="O189" s="1"/>
      <c r="P189" s="28">
        <f>(IF(AND(J189&gt;0,J189&lt;=I189),J189,I189)*(M189-N189+O189))</f>
        <v>0</v>
      </c>
      <c r="Q189" s="11"/>
      <c r="R189" s="1"/>
      <c r="S189" s="1"/>
    </row>
    <row r="190" spans="1:19" ht="22.5">
      <c r="A190">
        <v>13</v>
      </c>
      <c r="B190">
        <v>35</v>
      </c>
      <c r="C190">
        <v>2018</v>
      </c>
      <c r="D190">
        <v>174</v>
      </c>
      <c r="G190" s="14">
        <v>174</v>
      </c>
      <c r="H190" s="19" t="s">
        <v>205</v>
      </c>
      <c r="I190" s="22">
        <v>500</v>
      </c>
      <c r="J190" s="22" t="s">
        <v>106</v>
      </c>
      <c r="K190" s="14"/>
      <c r="L190" s="14" t="s">
        <v>216</v>
      </c>
      <c r="M190" s="6"/>
      <c r="N190" s="1"/>
      <c r="O190" s="1"/>
      <c r="P190" s="28">
        <f>(IF(AND(J190&gt;0,J190&lt;=I190),J190,I190)*(M190-N190+O190))</f>
        <v>0</v>
      </c>
      <c r="Q190" s="11"/>
      <c r="R190" s="1"/>
      <c r="S190" s="1"/>
    </row>
    <row r="191" spans="7:19" ht="15">
      <c r="G191" s="14"/>
      <c r="H191" s="19"/>
      <c r="I191" s="22"/>
      <c r="J191" s="22"/>
      <c r="K191" s="14"/>
      <c r="L191" s="14"/>
      <c r="M191" s="6"/>
      <c r="N191" s="1"/>
      <c r="O191" s="1"/>
      <c r="P191" s="8"/>
      <c r="Q191" s="11"/>
      <c r="R191" s="1"/>
      <c r="S191" s="1"/>
    </row>
    <row r="192" spans="8:16" ht="15">
      <c r="H192" s="33"/>
      <c r="M192" s="30" t="s">
        <v>206</v>
      </c>
      <c r="O192" s="31"/>
      <c r="P192" s="32">
        <f>SUM(P10:P190)</f>
        <v>0</v>
      </c>
    </row>
    <row r="193" ht="15.75" thickBot="1">
      <c r="H193" s="33"/>
    </row>
    <row r="194" spans="8:17" ht="15">
      <c r="H194" s="33"/>
      <c r="O194" s="38"/>
      <c r="P194" s="40"/>
      <c r="Q194" s="43" t="s">
        <v>211</v>
      </c>
    </row>
    <row r="195" spans="8:17" ht="15">
      <c r="H195" s="33" t="s">
        <v>207</v>
      </c>
      <c r="I195" s="36"/>
      <c r="O195" s="38"/>
      <c r="P195" s="39"/>
      <c r="Q195" s="44"/>
    </row>
    <row r="196" spans="8:17" ht="15">
      <c r="H196" s="33" t="s">
        <v>208</v>
      </c>
      <c r="I196" s="36"/>
      <c r="O196" s="38"/>
      <c r="P196" s="39"/>
      <c r="Q196" s="44"/>
    </row>
    <row r="197" spans="8:17" ht="15">
      <c r="H197" s="33" t="s">
        <v>209</v>
      </c>
      <c r="I197" s="3"/>
      <c r="O197" s="38"/>
      <c r="P197" s="39"/>
      <c r="Q197" s="44"/>
    </row>
    <row r="198" spans="8:17" ht="15">
      <c r="H198" s="33" t="s">
        <v>210</v>
      </c>
      <c r="I198" s="36"/>
      <c r="O198" s="38"/>
      <c r="P198" s="39"/>
      <c r="Q198" s="44"/>
    </row>
    <row r="199" spans="8:17" ht="15">
      <c r="H199" s="33"/>
      <c r="I199" s="37"/>
      <c r="O199" s="38"/>
      <c r="P199" s="39"/>
      <c r="Q199" s="44"/>
    </row>
    <row r="200" spans="8:17" ht="15">
      <c r="H200" s="33"/>
      <c r="I200" s="3"/>
      <c r="O200" s="38"/>
      <c r="P200" s="39"/>
      <c r="Q200" s="44"/>
    </row>
    <row r="201" spans="8:17" ht="15">
      <c r="H201" s="33"/>
      <c r="I201" s="3"/>
      <c r="O201" s="38"/>
      <c r="P201" s="39"/>
      <c r="Q201" s="44"/>
    </row>
    <row r="202" spans="15:17" ht="15">
      <c r="O202" s="38"/>
      <c r="P202" s="39"/>
      <c r="Q202" s="44"/>
    </row>
    <row r="203" spans="15:17" ht="15.75" thickBot="1">
      <c r="O203" s="38"/>
      <c r="P203" s="41"/>
      <c r="Q203" s="45" t="s">
        <v>212</v>
      </c>
    </row>
  </sheetData>
  <sheetProtection password="9EFA" sheet="1" objects="1" scenarios="1"/>
  <mergeCells count="1">
    <mergeCell ref="I8:Q8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Licitacoes</dc:creator>
  <cp:keywords/>
  <dc:description/>
  <cp:lastModifiedBy>Licitacoes</cp:lastModifiedBy>
  <cp:lastPrinted>2018-09-26T15:13:29Z</cp:lastPrinted>
  <dcterms:created xsi:type="dcterms:W3CDTF">2018-09-26T15:03:59Z</dcterms:created>
  <dcterms:modified xsi:type="dcterms:W3CDTF">2018-09-26T15:20:46Z</dcterms:modified>
  <cp:category/>
  <cp:version/>
  <cp:contentType/>
  <cp:contentStatus/>
</cp:coreProperties>
</file>